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Admin\Desktop\Etno kuća\"/>
    </mc:Choice>
  </mc:AlternateContent>
  <xr:revisionPtr revIDLastSave="0" documentId="8_{3EF35890-D946-4F3E-9041-6EFA759F73B7}" xr6:coauthVersionLast="46" xr6:coauthVersionMax="46" xr10:uidLastSave="{00000000-0000-0000-0000-000000000000}"/>
  <bookViews>
    <workbookView xWindow="-120" yWindow="-120" windowWidth="24240" windowHeight="13140" activeTab="2" xr2:uid="{00000000-000D-0000-FFFF-FFFF00000000}"/>
  </bookViews>
  <sheets>
    <sheet name="NASLOVNICA" sheetId="17" r:id="rId1"/>
    <sheet name="OPĆI UVJETI" sheetId="16" r:id="rId2"/>
    <sheet name="RADOVI" sheetId="11" r:id="rId3"/>
  </sheets>
  <externalReferences>
    <externalReference r:id="rId4"/>
    <externalReference r:id="rId5"/>
  </externalReferences>
  <definedNames>
    <definedName name="_" localSheetId="1">#REF!</definedName>
    <definedName name="_" localSheetId="2">#REF!</definedName>
    <definedName name="_">#REF!</definedName>
    <definedName name="_1" localSheetId="1">#REF!</definedName>
    <definedName name="_1" localSheetId="2">#REF!</definedName>
    <definedName name="_1">#REF!</definedName>
    <definedName name="_1_U" localSheetId="1">#REF!</definedName>
    <definedName name="_1_U" localSheetId="2">#REF!</definedName>
    <definedName name="_1_U">#REF!</definedName>
    <definedName name="_10" localSheetId="1">#REF!</definedName>
    <definedName name="_10" localSheetId="2">#REF!</definedName>
    <definedName name="_10">#REF!</definedName>
    <definedName name="_10_U" localSheetId="1">#REF!</definedName>
    <definedName name="_10_U" localSheetId="2">#REF!</definedName>
    <definedName name="_10_U">#REF!</definedName>
    <definedName name="_1000000">#REF!</definedName>
    <definedName name="_11" localSheetId="1">#REF!</definedName>
    <definedName name="_11" localSheetId="2">#REF!</definedName>
    <definedName name="_11">#REF!</definedName>
    <definedName name="_11_U" localSheetId="1">#REF!</definedName>
    <definedName name="_11_U" localSheetId="2">#REF!</definedName>
    <definedName name="_11_U">#REF!</definedName>
    <definedName name="_12" localSheetId="1">#REF!</definedName>
    <definedName name="_12" localSheetId="2">#REF!</definedName>
    <definedName name="_12">#REF!</definedName>
    <definedName name="_12_U" localSheetId="1">#REF!</definedName>
    <definedName name="_12_U" localSheetId="2">#REF!</definedName>
    <definedName name="_12_U">#REF!</definedName>
    <definedName name="_13" localSheetId="1">#REF!</definedName>
    <definedName name="_13" localSheetId="2">#REF!</definedName>
    <definedName name="_13">#REF!</definedName>
    <definedName name="_13_U" localSheetId="1">#REF!</definedName>
    <definedName name="_13_U" localSheetId="2">#REF!</definedName>
    <definedName name="_13_U">#REF!</definedName>
    <definedName name="_14" localSheetId="1">#REF!</definedName>
    <definedName name="_14" localSheetId="2">#REF!</definedName>
    <definedName name="_14">#REF!</definedName>
    <definedName name="_14_U" localSheetId="1">#REF!</definedName>
    <definedName name="_14_U" localSheetId="2">#REF!</definedName>
    <definedName name="_14_U">#REF!</definedName>
    <definedName name="_15" localSheetId="1">#REF!</definedName>
    <definedName name="_15" localSheetId="2">#REF!</definedName>
    <definedName name="_15">#REF!</definedName>
    <definedName name="_15_U" localSheetId="1">#REF!</definedName>
    <definedName name="_15_U" localSheetId="2">#REF!</definedName>
    <definedName name="_15_U">#REF!</definedName>
    <definedName name="_16" localSheetId="1">#REF!</definedName>
    <definedName name="_16" localSheetId="2">#REF!</definedName>
    <definedName name="_16">#REF!</definedName>
    <definedName name="_16_U" localSheetId="1">#REF!</definedName>
    <definedName name="_16_U" localSheetId="2">#REF!</definedName>
    <definedName name="_16_U">#REF!</definedName>
    <definedName name="_17" localSheetId="1">#REF!</definedName>
    <definedName name="_17" localSheetId="2">#REF!</definedName>
    <definedName name="_17">#REF!</definedName>
    <definedName name="_17_U" localSheetId="1">#REF!</definedName>
    <definedName name="_17_U" localSheetId="2">#REF!</definedName>
    <definedName name="_17_U">#REF!</definedName>
    <definedName name="_18" localSheetId="1">#REF!</definedName>
    <definedName name="_18" localSheetId="2">#REF!</definedName>
    <definedName name="_18">#REF!</definedName>
    <definedName name="_18_U" localSheetId="1">#REF!</definedName>
    <definedName name="_18_U" localSheetId="2">#REF!</definedName>
    <definedName name="_18_U">#REF!</definedName>
    <definedName name="_19" localSheetId="1">#REF!</definedName>
    <definedName name="_19" localSheetId="2">#REF!</definedName>
    <definedName name="_19">#REF!</definedName>
    <definedName name="_19_U" localSheetId="1">#REF!</definedName>
    <definedName name="_19_U" localSheetId="2">#REF!</definedName>
    <definedName name="_19_U">#REF!</definedName>
    <definedName name="_2" localSheetId="1">#REF!</definedName>
    <definedName name="_2" localSheetId="2">#REF!</definedName>
    <definedName name="_2">#REF!</definedName>
    <definedName name="_2_U" localSheetId="1">#REF!</definedName>
    <definedName name="_2_U" localSheetId="2">#REF!</definedName>
    <definedName name="_2_U">#REF!</definedName>
    <definedName name="_20" localSheetId="1">#REF!</definedName>
    <definedName name="_20" localSheetId="2">#REF!</definedName>
    <definedName name="_20">#REF!</definedName>
    <definedName name="_20_U" localSheetId="1">#REF!</definedName>
    <definedName name="_20_U" localSheetId="2">#REF!</definedName>
    <definedName name="_20_U">#REF!</definedName>
    <definedName name="_21" localSheetId="1">#REF!</definedName>
    <definedName name="_21" localSheetId="2">#REF!</definedName>
    <definedName name="_21">#REF!</definedName>
    <definedName name="_21_U" localSheetId="1">#REF!</definedName>
    <definedName name="_21_U" localSheetId="2">#REF!</definedName>
    <definedName name="_21_U">#REF!</definedName>
    <definedName name="_22" localSheetId="1">#REF!</definedName>
    <definedName name="_22" localSheetId="2">#REF!</definedName>
    <definedName name="_22">#REF!</definedName>
    <definedName name="_22_U" localSheetId="1">#REF!</definedName>
    <definedName name="_22_U" localSheetId="2">#REF!</definedName>
    <definedName name="_22_U">#REF!</definedName>
    <definedName name="_23" localSheetId="1">#REF!</definedName>
    <definedName name="_23" localSheetId="2">#REF!</definedName>
    <definedName name="_23">#REF!</definedName>
    <definedName name="_23_U" localSheetId="1">#REF!</definedName>
    <definedName name="_23_U" localSheetId="2">#REF!</definedName>
    <definedName name="_23_U">#REF!</definedName>
    <definedName name="_24" localSheetId="1">#REF!</definedName>
    <definedName name="_24" localSheetId="2">#REF!</definedName>
    <definedName name="_24">#REF!</definedName>
    <definedName name="_24_U" localSheetId="1">#REF!</definedName>
    <definedName name="_24_U" localSheetId="2">#REF!</definedName>
    <definedName name="_24_U">#REF!</definedName>
    <definedName name="_25" localSheetId="1">#REF!</definedName>
    <definedName name="_25" localSheetId="2">#REF!</definedName>
    <definedName name="_25">#REF!</definedName>
    <definedName name="_25_U" localSheetId="1">#REF!</definedName>
    <definedName name="_25_U" localSheetId="2">#REF!</definedName>
    <definedName name="_25_U">#REF!</definedName>
    <definedName name="_255">#REF!</definedName>
    <definedName name="_26" localSheetId="1">#REF!</definedName>
    <definedName name="_26" localSheetId="2">#REF!</definedName>
    <definedName name="_26">#REF!</definedName>
    <definedName name="_26_U" localSheetId="1">#REF!</definedName>
    <definedName name="_26_U" localSheetId="2">#REF!</definedName>
    <definedName name="_26_U">#REF!</definedName>
    <definedName name="_27" localSheetId="1">#REF!</definedName>
    <definedName name="_27" localSheetId="2">#REF!</definedName>
    <definedName name="_27">#REF!</definedName>
    <definedName name="_27_U" localSheetId="1">#REF!</definedName>
    <definedName name="_27_U" localSheetId="2">#REF!</definedName>
    <definedName name="_27_U">#REF!</definedName>
    <definedName name="_28" localSheetId="1">#REF!</definedName>
    <definedName name="_28" localSheetId="2">#REF!</definedName>
    <definedName name="_28">#REF!</definedName>
    <definedName name="_28_U" localSheetId="1">#REF!</definedName>
    <definedName name="_28_U" localSheetId="2">#REF!</definedName>
    <definedName name="_28_U">#REF!</definedName>
    <definedName name="_29" localSheetId="1">#REF!</definedName>
    <definedName name="_29" localSheetId="2">#REF!</definedName>
    <definedName name="_29">#REF!</definedName>
    <definedName name="_29_U" localSheetId="1">#REF!</definedName>
    <definedName name="_29_U" localSheetId="2">#REF!</definedName>
    <definedName name="_29_U">#REF!</definedName>
    <definedName name="_3" localSheetId="1">#REF!</definedName>
    <definedName name="_3" localSheetId="2">#REF!</definedName>
    <definedName name="_3">#REF!</definedName>
    <definedName name="_3_U" localSheetId="1">#REF!</definedName>
    <definedName name="_3_U" localSheetId="2">#REF!</definedName>
    <definedName name="_3_U">#REF!</definedName>
    <definedName name="_30" localSheetId="1">#REF!</definedName>
    <definedName name="_30" localSheetId="2">#REF!</definedName>
    <definedName name="_30">#REF!</definedName>
    <definedName name="_30_U" localSheetId="1">#REF!</definedName>
    <definedName name="_30_U" localSheetId="2">#REF!</definedName>
    <definedName name="_30_U">#REF!</definedName>
    <definedName name="_31" localSheetId="1">#REF!</definedName>
    <definedName name="_31" localSheetId="2">#REF!</definedName>
    <definedName name="_31">#REF!</definedName>
    <definedName name="_31_U" localSheetId="1">#REF!</definedName>
    <definedName name="_31_U" localSheetId="2">#REF!</definedName>
    <definedName name="_31_U">#REF!</definedName>
    <definedName name="_32" localSheetId="1">#REF!</definedName>
    <definedName name="_32" localSheetId="2">#REF!</definedName>
    <definedName name="_32">#REF!</definedName>
    <definedName name="_32_U" localSheetId="1">#REF!</definedName>
    <definedName name="_32_U" localSheetId="2">#REF!</definedName>
    <definedName name="_32_U">#REF!</definedName>
    <definedName name="_33" localSheetId="1">#REF!</definedName>
    <definedName name="_33" localSheetId="2">#REF!</definedName>
    <definedName name="_33">#REF!</definedName>
    <definedName name="_33_U" localSheetId="1">#REF!</definedName>
    <definedName name="_33_U" localSheetId="2">#REF!</definedName>
    <definedName name="_33_U">#REF!</definedName>
    <definedName name="_34" localSheetId="1">#REF!</definedName>
    <definedName name="_34" localSheetId="2">#REF!</definedName>
    <definedName name="_34">#REF!</definedName>
    <definedName name="_34_U" localSheetId="1">#REF!</definedName>
    <definedName name="_34_U" localSheetId="2">#REF!</definedName>
    <definedName name="_34_U">#REF!</definedName>
    <definedName name="_35" localSheetId="1">#REF!</definedName>
    <definedName name="_35" localSheetId="2">#REF!</definedName>
    <definedName name="_35">#REF!</definedName>
    <definedName name="_35_U" localSheetId="1">#REF!</definedName>
    <definedName name="_35_U" localSheetId="2">#REF!</definedName>
    <definedName name="_35_U">#REF!</definedName>
    <definedName name="_36" localSheetId="1">#REF!</definedName>
    <definedName name="_36" localSheetId="2">#REF!</definedName>
    <definedName name="_36">#REF!</definedName>
    <definedName name="_36_U" localSheetId="1">#REF!</definedName>
    <definedName name="_36_U" localSheetId="2">#REF!</definedName>
    <definedName name="_36_U">#REF!</definedName>
    <definedName name="_37" localSheetId="1">#REF!</definedName>
    <definedName name="_37" localSheetId="2">#REF!</definedName>
    <definedName name="_37">#REF!</definedName>
    <definedName name="_37_U" localSheetId="1">#REF!</definedName>
    <definedName name="_37_U" localSheetId="2">#REF!</definedName>
    <definedName name="_37_U">#REF!</definedName>
    <definedName name="_38" localSheetId="1">#REF!</definedName>
    <definedName name="_38" localSheetId="2">#REF!</definedName>
    <definedName name="_38">#REF!</definedName>
    <definedName name="_38_U" localSheetId="1">#REF!</definedName>
    <definedName name="_38_U" localSheetId="2">#REF!</definedName>
    <definedName name="_38_U">#REF!</definedName>
    <definedName name="_39" localSheetId="1">#REF!</definedName>
    <definedName name="_39" localSheetId="2">#REF!</definedName>
    <definedName name="_39">#REF!</definedName>
    <definedName name="_39_U" localSheetId="1">#REF!</definedName>
    <definedName name="_39_U" localSheetId="2">#REF!</definedName>
    <definedName name="_39_U">#REF!</definedName>
    <definedName name="_4" localSheetId="1">#REF!</definedName>
    <definedName name="_4" localSheetId="2">#REF!</definedName>
    <definedName name="_4">#REF!</definedName>
    <definedName name="_4_U" localSheetId="1">#REF!</definedName>
    <definedName name="_4_U" localSheetId="2">#REF!</definedName>
    <definedName name="_4_U">#REF!</definedName>
    <definedName name="_40" localSheetId="1">#REF!</definedName>
    <definedName name="_40" localSheetId="2">#REF!</definedName>
    <definedName name="_40">#REF!</definedName>
    <definedName name="_40_U" localSheetId="1">#REF!</definedName>
    <definedName name="_40_U" localSheetId="2">#REF!</definedName>
    <definedName name="_40_U">#REF!</definedName>
    <definedName name="_41" localSheetId="1">#REF!</definedName>
    <definedName name="_41" localSheetId="2">#REF!</definedName>
    <definedName name="_41">#REF!</definedName>
    <definedName name="_41_U" localSheetId="1">#REF!</definedName>
    <definedName name="_41_U" localSheetId="2">#REF!</definedName>
    <definedName name="_41_U">#REF!</definedName>
    <definedName name="_42" localSheetId="1">#REF!</definedName>
    <definedName name="_42" localSheetId="2">#REF!</definedName>
    <definedName name="_42">#REF!</definedName>
    <definedName name="_42_U" localSheetId="1">#REF!</definedName>
    <definedName name="_42_U" localSheetId="2">#REF!</definedName>
    <definedName name="_42_U">#REF!</definedName>
    <definedName name="_43" localSheetId="1">#REF!</definedName>
    <definedName name="_43" localSheetId="2">#REF!</definedName>
    <definedName name="_43">#REF!</definedName>
    <definedName name="_43_U" localSheetId="1">#REF!</definedName>
    <definedName name="_43_U" localSheetId="2">#REF!</definedName>
    <definedName name="_43_U">#REF!</definedName>
    <definedName name="_44" localSheetId="1">#REF!</definedName>
    <definedName name="_44" localSheetId="2">#REF!</definedName>
    <definedName name="_44">#REF!</definedName>
    <definedName name="_44_U" localSheetId="1">#REF!</definedName>
    <definedName name="_44_U" localSheetId="2">#REF!</definedName>
    <definedName name="_44_U">#REF!</definedName>
    <definedName name="_45" localSheetId="1">#REF!</definedName>
    <definedName name="_45" localSheetId="2">#REF!</definedName>
    <definedName name="_45">#REF!</definedName>
    <definedName name="_45_U" localSheetId="1">#REF!</definedName>
    <definedName name="_45_U" localSheetId="2">#REF!</definedName>
    <definedName name="_45_U">#REF!</definedName>
    <definedName name="_46" localSheetId="1">#REF!</definedName>
    <definedName name="_46" localSheetId="2">#REF!</definedName>
    <definedName name="_46">#REF!</definedName>
    <definedName name="_46_U" localSheetId="1">#REF!</definedName>
    <definedName name="_46_U" localSheetId="2">#REF!</definedName>
    <definedName name="_46_U">#REF!</definedName>
    <definedName name="_47" localSheetId="1">#REF!</definedName>
    <definedName name="_47" localSheetId="2">#REF!</definedName>
    <definedName name="_47">#REF!</definedName>
    <definedName name="_47_U" localSheetId="1">#REF!</definedName>
    <definedName name="_47_U" localSheetId="2">#REF!</definedName>
    <definedName name="_47_U">#REF!</definedName>
    <definedName name="_48" localSheetId="1">#REF!</definedName>
    <definedName name="_48" localSheetId="2">#REF!</definedName>
    <definedName name="_48">#REF!</definedName>
    <definedName name="_48_U" localSheetId="1">#REF!</definedName>
    <definedName name="_48_U" localSheetId="2">#REF!</definedName>
    <definedName name="_48_U">#REF!</definedName>
    <definedName name="_49" localSheetId="1">#REF!</definedName>
    <definedName name="_49" localSheetId="2">#REF!</definedName>
    <definedName name="_49">#REF!</definedName>
    <definedName name="_49_U" localSheetId="1">#REF!</definedName>
    <definedName name="_49_U" localSheetId="2">#REF!</definedName>
    <definedName name="_49_U">#REF!</definedName>
    <definedName name="_5" localSheetId="1">#REF!</definedName>
    <definedName name="_5" localSheetId="2">#REF!</definedName>
    <definedName name="_5">#REF!</definedName>
    <definedName name="_5_U" localSheetId="1">#REF!</definedName>
    <definedName name="_5_U" localSheetId="2">#REF!</definedName>
    <definedName name="_5_U">#REF!</definedName>
    <definedName name="_50" localSheetId="1">#REF!</definedName>
    <definedName name="_50" localSheetId="2">#REF!</definedName>
    <definedName name="_50">#REF!</definedName>
    <definedName name="_50_U" localSheetId="1">#REF!</definedName>
    <definedName name="_50_U" localSheetId="2">#REF!</definedName>
    <definedName name="_50_U">#REF!</definedName>
    <definedName name="_51" localSheetId="1">#REF!</definedName>
    <definedName name="_51" localSheetId="2">#REF!</definedName>
    <definedName name="_51">#REF!</definedName>
    <definedName name="_51_U" localSheetId="1">#REF!</definedName>
    <definedName name="_51_U" localSheetId="2">#REF!</definedName>
    <definedName name="_51_U">#REF!</definedName>
    <definedName name="_52" localSheetId="1">#REF!</definedName>
    <definedName name="_52" localSheetId="2">#REF!</definedName>
    <definedName name="_52">#REF!</definedName>
    <definedName name="_52_U" localSheetId="1">#REF!</definedName>
    <definedName name="_52_U" localSheetId="2">#REF!</definedName>
    <definedName name="_52_U">#REF!</definedName>
    <definedName name="_53" localSheetId="1">#REF!</definedName>
    <definedName name="_53" localSheetId="2">#REF!</definedName>
    <definedName name="_53">#REF!</definedName>
    <definedName name="_53_U" localSheetId="1">#REF!</definedName>
    <definedName name="_53_U" localSheetId="2">#REF!</definedName>
    <definedName name="_53_U">#REF!</definedName>
    <definedName name="_54" localSheetId="1">#REF!</definedName>
    <definedName name="_54" localSheetId="2">#REF!</definedName>
    <definedName name="_54">#REF!</definedName>
    <definedName name="_54_U" localSheetId="1">#REF!</definedName>
    <definedName name="_54_U" localSheetId="2">#REF!</definedName>
    <definedName name="_54_U">#REF!</definedName>
    <definedName name="_55" localSheetId="1">#REF!</definedName>
    <definedName name="_55" localSheetId="2">#REF!</definedName>
    <definedName name="_55">#REF!</definedName>
    <definedName name="_55_U" localSheetId="1">#REF!</definedName>
    <definedName name="_55_U" localSheetId="2">#REF!</definedName>
    <definedName name="_55_U">#REF!</definedName>
    <definedName name="_56" localSheetId="1">#REF!</definedName>
    <definedName name="_56" localSheetId="2">#REF!</definedName>
    <definedName name="_56">#REF!</definedName>
    <definedName name="_56_U" localSheetId="1">#REF!</definedName>
    <definedName name="_56_U" localSheetId="2">#REF!</definedName>
    <definedName name="_56_U">#REF!</definedName>
    <definedName name="_57" localSheetId="1">#REF!</definedName>
    <definedName name="_57" localSheetId="2">#REF!</definedName>
    <definedName name="_57">#REF!</definedName>
    <definedName name="_57_U" localSheetId="1">#REF!</definedName>
    <definedName name="_57_U" localSheetId="2">#REF!</definedName>
    <definedName name="_57_U">#REF!</definedName>
    <definedName name="_58" localSheetId="1">#REF!</definedName>
    <definedName name="_58" localSheetId="2">#REF!</definedName>
    <definedName name="_58">#REF!</definedName>
    <definedName name="_58_U" localSheetId="1">#REF!</definedName>
    <definedName name="_58_U" localSheetId="2">#REF!</definedName>
    <definedName name="_58_U">#REF!</definedName>
    <definedName name="_59" localSheetId="1">#REF!</definedName>
    <definedName name="_59" localSheetId="2">#REF!</definedName>
    <definedName name="_59">#REF!</definedName>
    <definedName name="_59_U" localSheetId="1">#REF!</definedName>
    <definedName name="_59_U" localSheetId="2">#REF!</definedName>
    <definedName name="_59_U">#REF!</definedName>
    <definedName name="_6" localSheetId="1">#REF!</definedName>
    <definedName name="_6" localSheetId="2">#REF!</definedName>
    <definedName name="_6">#REF!</definedName>
    <definedName name="_6_U" localSheetId="1">#REF!</definedName>
    <definedName name="_6_U" localSheetId="2">#REF!</definedName>
    <definedName name="_6_U">#REF!</definedName>
    <definedName name="_60" localSheetId="1">#REF!</definedName>
    <definedName name="_60" localSheetId="2">#REF!</definedName>
    <definedName name="_60">#REF!</definedName>
    <definedName name="_60_U" localSheetId="1">#REF!</definedName>
    <definedName name="_60_U" localSheetId="2">#REF!</definedName>
    <definedName name="_60_U">#REF!</definedName>
    <definedName name="_61" localSheetId="1">#REF!</definedName>
    <definedName name="_61" localSheetId="2">#REF!</definedName>
    <definedName name="_61">#REF!</definedName>
    <definedName name="_61_U" localSheetId="1">#REF!</definedName>
    <definedName name="_61_U" localSheetId="2">#REF!</definedName>
    <definedName name="_61_U">#REF!</definedName>
    <definedName name="_62" localSheetId="1">#REF!</definedName>
    <definedName name="_62" localSheetId="2">#REF!</definedName>
    <definedName name="_62">#REF!</definedName>
    <definedName name="_62_U" localSheetId="1">#REF!</definedName>
    <definedName name="_62_U" localSheetId="2">#REF!</definedName>
    <definedName name="_62_U">#REF!</definedName>
    <definedName name="_63" localSheetId="1">#REF!</definedName>
    <definedName name="_63" localSheetId="2">#REF!</definedName>
    <definedName name="_63">#REF!</definedName>
    <definedName name="_63_U" localSheetId="1">#REF!</definedName>
    <definedName name="_63_U" localSheetId="2">#REF!</definedName>
    <definedName name="_63_U">#REF!</definedName>
    <definedName name="_64" localSheetId="1">#REF!</definedName>
    <definedName name="_64" localSheetId="2">#REF!</definedName>
    <definedName name="_64">#REF!</definedName>
    <definedName name="_64_U" localSheetId="1">#REF!</definedName>
    <definedName name="_64_U" localSheetId="2">#REF!</definedName>
    <definedName name="_64_U">#REF!</definedName>
    <definedName name="_7" localSheetId="1">#REF!</definedName>
    <definedName name="_7" localSheetId="2">#REF!</definedName>
    <definedName name="_7">#REF!</definedName>
    <definedName name="_7_U" localSheetId="1">#REF!</definedName>
    <definedName name="_7_U" localSheetId="2">#REF!</definedName>
    <definedName name="_7_U">#REF!</definedName>
    <definedName name="_8" localSheetId="1">#REF!</definedName>
    <definedName name="_8" localSheetId="2">#REF!</definedName>
    <definedName name="_8">#REF!</definedName>
    <definedName name="_8_U" localSheetId="1">#REF!</definedName>
    <definedName name="_8_U" localSheetId="2">#REF!</definedName>
    <definedName name="_8_U">#REF!</definedName>
    <definedName name="_9" localSheetId="1">#REF!</definedName>
    <definedName name="_9" localSheetId="2">#REF!</definedName>
    <definedName name="_9">#REF!</definedName>
    <definedName name="_9_U" localSheetId="1">#REF!</definedName>
    <definedName name="_9_U" localSheetId="2">#REF!</definedName>
    <definedName name="_9_U">#REF!</definedName>
    <definedName name="_Hlk484968360" localSheetId="1">'OPĆI UVJETI'!#REF!</definedName>
    <definedName name="_rbr" localSheetId="2">#REF!</definedName>
    <definedName name="_rbr">#REF!</definedName>
    <definedName name="_rbr2" localSheetId="2">#REF!</definedName>
    <definedName name="_rbr2">#REF!</definedName>
    <definedName name="_X_X">#REF!</definedName>
    <definedName name="ANEX_I" localSheetId="1">#REF!</definedName>
    <definedName name="ANEX_I" localSheetId="2">#REF!</definedName>
    <definedName name="ANEX_I">#REF!</definedName>
    <definedName name="ANEX_II" localSheetId="1">#REF!</definedName>
    <definedName name="ANEX_II" localSheetId="2">#REF!</definedName>
    <definedName name="ANEX_II">#REF!</definedName>
    <definedName name="AUTOR" localSheetId="1">#REF!</definedName>
    <definedName name="AUTOR" localSheetId="2">#REF!</definedName>
    <definedName name="AUTOR">#REF!</definedName>
    <definedName name="AVANS_ISPL" localSheetId="1">#REF!</definedName>
    <definedName name="AVANS_ISPL" localSheetId="2">#REF!</definedName>
    <definedName name="AVANS_ISPL">#REF!</definedName>
    <definedName name="BORDURA" localSheetId="1">#REF!</definedName>
    <definedName name="BORDURA" localSheetId="2">#REF!</definedName>
    <definedName name="BORDURA">#REF!</definedName>
    <definedName name="BORDURA_1" localSheetId="1">#REF!</definedName>
    <definedName name="BORDURA_1" localSheetId="2">#REF!</definedName>
    <definedName name="BORDURA_1">#REF!</definedName>
    <definedName name="BR_STR_1" localSheetId="1">#REF!</definedName>
    <definedName name="BR_STR_1" localSheetId="2">#REF!</definedName>
    <definedName name="BR_STR_1">#REF!</definedName>
    <definedName name="BR_STR_2" localSheetId="1">#REF!</definedName>
    <definedName name="BR_STR_2" localSheetId="2">#REF!</definedName>
    <definedName name="BR_STR_2">#REF!</definedName>
    <definedName name="BROJ_KUCA" localSheetId="1">#REF!</definedName>
    <definedName name="BROJ_KUCA" localSheetId="2">#REF!</definedName>
    <definedName name="BROJ_KUCA">#REF!</definedName>
    <definedName name="BROJ_LISTOVA" localSheetId="1">#REF!</definedName>
    <definedName name="BROJ_LISTOVA" localSheetId="2">#REF!</definedName>
    <definedName name="BROJ_LISTOVA">#REF!</definedName>
    <definedName name="BROJ_SIT" localSheetId="1">#REF!</definedName>
    <definedName name="BROJ_SIT" localSheetId="2">#REF!</definedName>
    <definedName name="BROJ_SIT">#REF!</definedName>
    <definedName name="COPY_8" localSheetId="1">#REF!</definedName>
    <definedName name="COPY_8" localSheetId="2">#REF!</definedName>
    <definedName name="COPY_8">#REF!</definedName>
    <definedName name="DAT_SIT" localSheetId="1">#REF!</definedName>
    <definedName name="DAT_SIT" localSheetId="2">#REF!</definedName>
    <definedName name="DAT_SIT">#REF!</definedName>
    <definedName name="DATOTEKA" localSheetId="1">#REF!</definedName>
    <definedName name="DATOTEKA" localSheetId="2">#REF!</definedName>
    <definedName name="DATOTEKA">#REF!</definedName>
    <definedName name="DATUM_DANAS" localSheetId="1">#REF!</definedName>
    <definedName name="DATUM_DANAS" localSheetId="2">#REF!</definedName>
    <definedName name="DATUM_DANAS">#REF!</definedName>
    <definedName name="DIREKTOR" localSheetId="1">#REF!</definedName>
    <definedName name="DIREKTOR" localSheetId="2">#REF!</definedName>
    <definedName name="DIREKTOR">#REF!</definedName>
    <definedName name="DODAVANJE" localSheetId="1">#REF!</definedName>
    <definedName name="DODAVANJE" localSheetId="2">#REF!</definedName>
    <definedName name="DODAVANJE">#REF!</definedName>
    <definedName name="DOP_UGOV" localSheetId="1">#REF!</definedName>
    <definedName name="DOP_UGOV" localSheetId="2">#REF!</definedName>
    <definedName name="DOP_UGOV">#REF!</definedName>
    <definedName name="DOPUNSKI_UGOVOR" localSheetId="1">#REF!</definedName>
    <definedName name="DOPUNSKI_UGOVOR" localSheetId="2">#REF!</definedName>
    <definedName name="DOPUNSKI_UGOVOR">#REF!</definedName>
    <definedName name="ESTER" localSheetId="1">#REF!</definedName>
    <definedName name="ESTER" localSheetId="2">#REF!</definedName>
    <definedName name="ESTER">#REF!</definedName>
    <definedName name="Excel_BuiltIn_Criteria" localSheetId="1">#REF!</definedName>
    <definedName name="Excel_BuiltIn_Criteria" localSheetId="2">#REF!</definedName>
    <definedName name="Excel_BuiltIn_Criteria">#REF!</definedName>
    <definedName name="Excel_BuiltIn_Extract" localSheetId="1">#REF!</definedName>
    <definedName name="Excel_BuiltIn_Extract" localSheetId="2">#REF!</definedName>
    <definedName name="Excel_BuiltIn_Extract">#REF!</definedName>
    <definedName name="GLAVNI" localSheetId="1">#REF!</definedName>
    <definedName name="GLAVNI" localSheetId="2">#REF!</definedName>
    <definedName name="GLAVNI">#REF!</definedName>
    <definedName name="GOD_POC" localSheetId="1">#REF!</definedName>
    <definedName name="GOD_POC" localSheetId="2">#REF!</definedName>
    <definedName name="GOD_POC">#REF!</definedName>
    <definedName name="GOD_SIT" localSheetId="1">#REF!</definedName>
    <definedName name="GOD_SIT" localSheetId="2">#REF!</definedName>
    <definedName name="GOD_SIT">#REF!</definedName>
    <definedName name="h" localSheetId="1">#REF!</definedName>
    <definedName name="h" localSheetId="2">#REF!</definedName>
    <definedName name="h">#REF!</definedName>
    <definedName name="I" localSheetId="1">#REF!</definedName>
    <definedName name="I" localSheetId="2">#REF!</definedName>
    <definedName name="I">#REF!</definedName>
    <definedName name="II" localSheetId="1">#REF!</definedName>
    <definedName name="II" localSheetId="2">#REF!</definedName>
    <definedName name="II">#REF!</definedName>
    <definedName name="III" localSheetId="1">#REF!</definedName>
    <definedName name="III" localSheetId="2">#REF!</definedName>
    <definedName name="III">#REF!</definedName>
    <definedName name="IME_DAT" localSheetId="1">#REF!</definedName>
    <definedName name="IME_DAT" localSheetId="2">#REF!</definedName>
    <definedName name="IME_DAT">#REF!</definedName>
    <definedName name="INVESTITOR" localSheetId="1">#REF!</definedName>
    <definedName name="INVESTITOR" localSheetId="2">#REF!</definedName>
    <definedName name="INVESTITOR">#REF!</definedName>
    <definedName name="ISPIS" localSheetId="1">#REF!</definedName>
    <definedName name="ISPIS" localSheetId="2">#REF!</definedName>
    <definedName name="ISPIS">#REF!</definedName>
    <definedName name="IV" localSheetId="0">#REF!</definedName>
    <definedName name="IV" localSheetId="1">#REF!</definedName>
    <definedName name="IV" localSheetId="2">#REF!</definedName>
    <definedName name="IV">#REF!</definedName>
    <definedName name="IX" localSheetId="1">#REF!</definedName>
    <definedName name="IX" localSheetId="2">#REF!</definedName>
    <definedName name="IX">#REF!</definedName>
    <definedName name="IZVODITELJ" localSheetId="1">#REF!</definedName>
    <definedName name="IZVODITELJ" localSheetId="2">#REF!</definedName>
    <definedName name="IZVODITELJ">#REF!</definedName>
    <definedName name="KLASA" localSheetId="1">#REF!</definedName>
    <definedName name="KLASA" localSheetId="2">#REF!</definedName>
    <definedName name="KLASA">#REF!</definedName>
    <definedName name="KRAJ" localSheetId="1">#REF!</definedName>
    <definedName name="KRAJ" localSheetId="2">#REF!</definedName>
    <definedName name="KRAJ">#REF!</definedName>
    <definedName name="KUCE_U_OBRADI" localSheetId="1">#REF!</definedName>
    <definedName name="KUCE_U_OBRADI" localSheetId="2">#REF!</definedName>
    <definedName name="KUCE_U_OBRADI">#REF!</definedName>
    <definedName name="MJES_BROJ" localSheetId="1">#REF!</definedName>
    <definedName name="MJES_BROJ" localSheetId="2">#REF!</definedName>
    <definedName name="MJES_BROJ">#REF!</definedName>
    <definedName name="MJES_POC" localSheetId="1">#REF!</definedName>
    <definedName name="MJES_POC" localSheetId="2">#REF!</definedName>
    <definedName name="MJES_POC">#REF!</definedName>
    <definedName name="MJES_REAL" localSheetId="1">#REF!</definedName>
    <definedName name="MJES_REAL" localSheetId="2">#REF!</definedName>
    <definedName name="MJES_REAL">#REF!</definedName>
    <definedName name="MJES_SIT" localSheetId="1">#REF!</definedName>
    <definedName name="MJES_SIT" localSheetId="2">#REF!</definedName>
    <definedName name="MJES_SIT">#REF!</definedName>
    <definedName name="MJES_ZA_OBR" localSheetId="1">#REF!</definedName>
    <definedName name="MJES_ZA_OBR" localSheetId="2">#REF!</definedName>
    <definedName name="MJES_ZA_OBR">#REF!</definedName>
    <definedName name="MJESTO" localSheetId="1">#REF!</definedName>
    <definedName name="MJESTO" localSheetId="2">#REF!</definedName>
    <definedName name="MJESTO">#REF!</definedName>
    <definedName name="N_DODAVANJE" localSheetId="1">#REF!</definedName>
    <definedName name="N_DODAVANJE" localSheetId="2">#REF!</definedName>
    <definedName name="N_DODAVANJE">#REF!</definedName>
    <definedName name="N_ISPIS" localSheetId="1">#REF!</definedName>
    <definedName name="N_ISPIS" localSheetId="2">#REF!</definedName>
    <definedName name="N_ISPIS">#REF!</definedName>
    <definedName name="N_ISPIS_N" localSheetId="1">#REF!</definedName>
    <definedName name="N_ISPIS_N" localSheetId="2">#REF!</definedName>
    <definedName name="N_ISPIS_N">#REF!</definedName>
    <definedName name="N_PREGLED" localSheetId="1">#REF!</definedName>
    <definedName name="N_PREGLED" localSheetId="2">#REF!</definedName>
    <definedName name="N_PREGLED">#REF!</definedName>
    <definedName name="N_PREGLED_N" localSheetId="1">#REF!</definedName>
    <definedName name="N_PREGLED_N" localSheetId="2">#REF!</definedName>
    <definedName name="N_PREGLED_N">#REF!</definedName>
    <definedName name="N_SPREMANJE" localSheetId="1">#REF!</definedName>
    <definedName name="N_SPREMANJE" localSheetId="2">#REF!</definedName>
    <definedName name="N_SPREMANJE">#REF!</definedName>
    <definedName name="N_SPREMANJE_N" localSheetId="1">#REF!</definedName>
    <definedName name="N_SPREMANJE_N" localSheetId="2">#REF!</definedName>
    <definedName name="N_SPREMANJE_N">#REF!</definedName>
    <definedName name="N_UNOS" localSheetId="1">#REF!</definedName>
    <definedName name="N_UNOS" localSheetId="2">#REF!</definedName>
    <definedName name="N_UNOS">#REF!</definedName>
    <definedName name="N_UNOS_N" localSheetId="1">#REF!</definedName>
    <definedName name="N_UNOS_N" localSheetId="2">#REF!</definedName>
    <definedName name="N_UNOS_N">#REF!</definedName>
    <definedName name="NADZOR" localSheetId="1">#REF!</definedName>
    <definedName name="NADZOR" localSheetId="2">#REF!</definedName>
    <definedName name="NADZOR">#REF!</definedName>
    <definedName name="NAP_DODAVANJE" localSheetId="1">#REF!</definedName>
    <definedName name="NAP_DODAVANJE" localSheetId="2">#REF!</definedName>
    <definedName name="NAP_DODAVANJE">#REF!</definedName>
    <definedName name="NAP_ISPIS" localSheetId="1">#REF!</definedName>
    <definedName name="NAP_ISPIS" localSheetId="2">#REF!</definedName>
    <definedName name="NAP_ISPIS">#REF!</definedName>
    <definedName name="NAP_PREGLED" localSheetId="1">#REF!</definedName>
    <definedName name="NAP_PREGLED" localSheetId="2">#REF!</definedName>
    <definedName name="NAP_PREGLED">#REF!</definedName>
    <definedName name="NAP_SPREMANJE" localSheetId="1">#REF!</definedName>
    <definedName name="NAP_SPREMANJE" localSheetId="2">#REF!</definedName>
    <definedName name="NAP_SPREMANJE">#REF!</definedName>
    <definedName name="NAP_UNOS" localSheetId="1">#REF!</definedName>
    <definedName name="NAP_UNOS" localSheetId="2">#REF!</definedName>
    <definedName name="NAP_UNOS">#REF!</definedName>
    <definedName name="NAPUTAK" localSheetId="1">#REF!</definedName>
    <definedName name="NAPUTAK" localSheetId="2">#REF!</definedName>
    <definedName name="NAPUTAK">#REF!</definedName>
    <definedName name="NASLOVNICA" localSheetId="1">#REF!</definedName>
    <definedName name="NASLOVNICA" localSheetId="2">#REF!</definedName>
    <definedName name="NASLOVNICA">#REF!</definedName>
    <definedName name="OBJEKT" localSheetId="1">#REF!</definedName>
    <definedName name="OBJEKT" localSheetId="2">#REF!</definedName>
    <definedName name="OBJEKT">#REF!</definedName>
    <definedName name="OBRACUN" localSheetId="1">#REF!</definedName>
    <definedName name="OBRACUN" localSheetId="2">#REF!</definedName>
    <definedName name="OBRACUN">#REF!</definedName>
    <definedName name="OBRADIO" localSheetId="1">#REF!</definedName>
    <definedName name="OBRADIO" localSheetId="2">#REF!</definedName>
    <definedName name="OBRADIO">#REF!</definedName>
    <definedName name="ODG_2" localSheetId="1">#REF!</definedName>
    <definedName name="ODG_2" localSheetId="2">#REF!</definedName>
    <definedName name="ODG_2">#REF!</definedName>
    <definedName name="ODGOVOR_1" localSheetId="1">#REF!</definedName>
    <definedName name="ODGOVOR_1" localSheetId="2">#REF!</definedName>
    <definedName name="ODGOVOR_1">#REF!</definedName>
    <definedName name="ODGOVOR_2" localSheetId="1">#REF!</definedName>
    <definedName name="ODGOVOR_2" localSheetId="2">#REF!</definedName>
    <definedName name="ODGOVOR_2">#REF!</definedName>
    <definedName name="ODGOVOR_3" localSheetId="1">#REF!</definedName>
    <definedName name="ODGOVOR_3" localSheetId="2">#REF!</definedName>
    <definedName name="ODGOVOR_3">#REF!</definedName>
    <definedName name="ODGOVOR_4" localSheetId="1">#REF!</definedName>
    <definedName name="ODGOVOR_4" localSheetId="2">#REF!</definedName>
    <definedName name="ODGOVOR_4">#REF!</definedName>
    <definedName name="OKON_SIT" localSheetId="1">#REF!</definedName>
    <definedName name="OKON_SIT" localSheetId="2">#REF!</definedName>
    <definedName name="OKON_SIT">#REF!</definedName>
    <definedName name="OKON_SIT_I" localSheetId="1">#REF!</definedName>
    <definedName name="OKON_SIT_I" localSheetId="2">#REF!</definedName>
    <definedName name="OKON_SIT_I">#REF!</definedName>
    <definedName name="OPCINA" localSheetId="1">#REF!</definedName>
    <definedName name="OPCINA" localSheetId="2">#REF!</definedName>
    <definedName name="OPCINA">#REF!</definedName>
    <definedName name="ope_evid" localSheetId="1">#REF!</definedName>
    <definedName name="ope_evid" localSheetId="2">#REF!</definedName>
    <definedName name="ope_evid">#REF!</definedName>
    <definedName name="OSNOV_POD" localSheetId="1">#REF!</definedName>
    <definedName name="OSNOV_POD" localSheetId="2">#REF!</definedName>
    <definedName name="OSNOV_POD">#REF!</definedName>
    <definedName name="OSNOVNI_PODATCI" localSheetId="1">#REF!</definedName>
    <definedName name="OSNOVNI_PODATCI" localSheetId="2">#REF!</definedName>
    <definedName name="OSNOVNI_PODATCI">#REF!</definedName>
    <definedName name="PODACI" localSheetId="1">#REF!</definedName>
    <definedName name="PODACI" localSheetId="2">#REF!</definedName>
    <definedName name="PODACI">#REF!</definedName>
    <definedName name="PODRUCJE" localSheetId="1">#REF!</definedName>
    <definedName name="PODRUCJE" localSheetId="2">#REF!</definedName>
    <definedName name="PODRUCJE">#REF!</definedName>
    <definedName name="_xlnm.Print_Area" localSheetId="0">NASLOVNICA!$A$1:$J$50</definedName>
    <definedName name="_xlnm.Print_Area" localSheetId="1">'OPĆI UVJETI'!$A$1:$A$40</definedName>
    <definedName name="_xlnm.Print_Area" localSheetId="2">RADOVI!$A$1:$F$266</definedName>
    <definedName name="POPUST">[1]FAKTORI!$B$2</definedName>
    <definedName name="PREDH_SIT" localSheetId="0">#REF!</definedName>
    <definedName name="PREDH_SIT" localSheetId="1">#REF!</definedName>
    <definedName name="PREDH_SIT" localSheetId="2">#REF!</definedName>
    <definedName name="PREDH_SIT">#REF!</definedName>
    <definedName name="PREGLED" localSheetId="1">#REF!</definedName>
    <definedName name="PREGLED" localSheetId="2">#REF!</definedName>
    <definedName name="PREGLED">#REF!</definedName>
    <definedName name="PRIPREMIO" localSheetId="0">#REF!</definedName>
    <definedName name="PRIPREMIO" localSheetId="1">#REF!</definedName>
    <definedName name="PRIPREMIO" localSheetId="2">#REF!</definedName>
    <definedName name="PRIPREMIO">#REF!</definedName>
    <definedName name="PRIV_SIT" localSheetId="1">#REF!</definedName>
    <definedName name="PRIV_SIT" localSheetId="2">#REF!</definedName>
    <definedName name="PRIV_SIT">#REF!</definedName>
    <definedName name="PRIV_SIT_I" localSheetId="1">#REF!</definedName>
    <definedName name="PRIV_SIT_I" localSheetId="2">#REF!</definedName>
    <definedName name="PRIV_SIT_I">#REF!</definedName>
    <definedName name="PRIV_SIT_II" localSheetId="1">#REF!</definedName>
    <definedName name="PRIV_SIT_II" localSheetId="2">#REF!</definedName>
    <definedName name="PRIV_SIT_II">#REF!</definedName>
    <definedName name="RADILISTE" localSheetId="1">#REF!</definedName>
    <definedName name="RADILISTE" localSheetId="2">#REF!</definedName>
    <definedName name="RADILISTE">#REF!</definedName>
    <definedName name="REALIZACIJA" localSheetId="1">#REF!</definedName>
    <definedName name="REALIZACIJA" localSheetId="2">#REF!</definedName>
    <definedName name="REALIZACIJA">#REF!</definedName>
    <definedName name="RED_BR_SIT" localSheetId="1">#REF!</definedName>
    <definedName name="RED_BR_SIT" localSheetId="2">#REF!</definedName>
    <definedName name="RED_BR_SIT">#REF!</definedName>
    <definedName name="REKAPITULACIJA" localSheetId="1">#REF!</definedName>
    <definedName name="REKAPITULACIJA" localSheetId="2">#REF!</definedName>
    <definedName name="REKAPITULACIJA">#REF!</definedName>
    <definedName name="SIT_BROJ" localSheetId="1">#REF!</definedName>
    <definedName name="SIT_BROJ" localSheetId="2">#REF!</definedName>
    <definedName name="SIT_BROJ">#REF!</definedName>
    <definedName name="SIT_FAZE" localSheetId="1">#REF!</definedName>
    <definedName name="SIT_FAZE" localSheetId="2">#REF!</definedName>
    <definedName name="SIT_FAZE">#REF!</definedName>
    <definedName name="SITUAC_PRIV" localSheetId="1">#REF!</definedName>
    <definedName name="SITUAC_PRIV" localSheetId="2">#REF!</definedName>
    <definedName name="SITUAC_PRIV">#REF!</definedName>
    <definedName name="SPREMANJE" localSheetId="1">#REF!</definedName>
    <definedName name="SPREMANJE" localSheetId="2">#REF!</definedName>
    <definedName name="SPREMANJE">#REF!</definedName>
    <definedName name="SVE_KUCE" localSheetId="1">#REF!</definedName>
    <definedName name="SVE_KUCE" localSheetId="2">#REF!</definedName>
    <definedName name="SVE_KUCE">#REF!</definedName>
    <definedName name="TEK_RACUN" localSheetId="1">#REF!</definedName>
    <definedName name="TEK_RACUN" localSheetId="2">#REF!</definedName>
    <definedName name="TEK_RACUN">#REF!</definedName>
    <definedName name="UGOV_AVANS" localSheetId="1">#REF!</definedName>
    <definedName name="UGOV_AVANS" localSheetId="2">#REF!</definedName>
    <definedName name="UGOV_AVANS">#REF!</definedName>
    <definedName name="UGOV_BROJ" localSheetId="1">#REF!</definedName>
    <definedName name="UGOV_BROJ" localSheetId="2">#REF!</definedName>
    <definedName name="UGOV_BROJ">#REF!</definedName>
    <definedName name="UGOV_IZNOS" localSheetId="1">#REF!</definedName>
    <definedName name="UGOV_IZNOS" localSheetId="2">#REF!</definedName>
    <definedName name="UGOV_IZNOS">#REF!</definedName>
    <definedName name="UKUPANCJENIK" localSheetId="1">[2]List1!$1:$1048576</definedName>
    <definedName name="UKUPANCJENIK">[2]List1!$1:$1048576</definedName>
    <definedName name="UNOS" localSheetId="1">#REF!</definedName>
    <definedName name="UNOS" localSheetId="2">#REF!</definedName>
    <definedName name="UNOS">#REF!</definedName>
    <definedName name="UNOS_1" localSheetId="1">#REF!</definedName>
    <definedName name="UNOS_1" localSheetId="2">#REF!</definedName>
    <definedName name="UNOS_1">#REF!</definedName>
    <definedName name="UNOS_2" localSheetId="1">#REF!</definedName>
    <definedName name="UNOS_2" localSheetId="2">#REF!</definedName>
    <definedName name="UNOS_2">#REF!</definedName>
    <definedName name="UNOS_3" localSheetId="1">#REF!</definedName>
    <definedName name="UNOS_3" localSheetId="2">#REF!</definedName>
    <definedName name="UNOS_3">#REF!</definedName>
    <definedName name="UNOS_4" localSheetId="1">#REF!</definedName>
    <definedName name="UNOS_4" localSheetId="2">#REF!</definedName>
    <definedName name="UNOS_4">#REF!</definedName>
    <definedName name="UNOS_4_P" localSheetId="1">#REF!</definedName>
    <definedName name="UNOS_4_P" localSheetId="2">#REF!</definedName>
    <definedName name="UNOS_4_P">#REF!</definedName>
    <definedName name="V" localSheetId="1">#REF!</definedName>
    <definedName name="V" localSheetId="2">#REF!</definedName>
    <definedName name="V">#REF!</definedName>
    <definedName name="VEL_DATOTEKA" localSheetId="1">#REF!</definedName>
    <definedName name="VEL_DATOTEKA" localSheetId="2">#REF!</definedName>
    <definedName name="VEL_DATOTEKA">#REF!</definedName>
    <definedName name="VI" localSheetId="1">#REF!</definedName>
    <definedName name="VI" localSheetId="2">#REF!</definedName>
    <definedName name="VI">#REF!</definedName>
    <definedName name="VII" localSheetId="1">#REF!</definedName>
    <definedName name="VII" localSheetId="2">#REF!</definedName>
    <definedName name="VII">#REF!</definedName>
    <definedName name="VIII" localSheetId="1">#REF!</definedName>
    <definedName name="VIII" localSheetId="2">#REF!</definedName>
    <definedName name="VIII">#REF!</definedName>
    <definedName name="VRSTA_SIT" localSheetId="1">#REF!</definedName>
    <definedName name="VRSTA_SIT" localSheetId="2">#REF!</definedName>
    <definedName name="VRSTA_SIT">#REF!</definedName>
    <definedName name="X" localSheetId="1">#REF!</definedName>
    <definedName name="X" localSheetId="2">#REF!</definedName>
    <definedName name="X">#REF!</definedName>
    <definedName name="XI" localSheetId="1">#REF!</definedName>
    <definedName name="XI" localSheetId="2">#REF!</definedName>
    <definedName name="XI">#REF!</definedName>
    <definedName name="XII" localSheetId="1">#REF!</definedName>
    <definedName name="XII" localSheetId="2">#REF!</definedName>
    <definedName name="XII">#REF!</definedName>
    <definedName name="XIII" localSheetId="1">#REF!</definedName>
    <definedName name="XIII" localSheetId="2">#REF!</definedName>
    <definedName name="XIII">#REF!</definedName>
    <definedName name="XIV" localSheetId="1">#REF!</definedName>
    <definedName name="XIV" localSheetId="2">#REF!</definedName>
    <definedName name="XIV">#REF!</definedName>
    <definedName name="XV" localSheetId="1">#REF!</definedName>
    <definedName name="XV" localSheetId="2">#REF!</definedName>
    <definedName name="XV">#REF!</definedName>
    <definedName name="XX" localSheetId="1">#REF!</definedName>
    <definedName name="XX" localSheetId="2">#REF!</definedName>
    <definedName name="XX">#REF!</definedName>
    <definedName name="ZA_ISPLATU" localSheetId="1">#REF!</definedName>
    <definedName name="ZA_ISPLATU" localSheetId="2">#REF!</definedName>
    <definedName name="ZA_ISPLATU">#REF!</definedName>
    <definedName name="ZAGLAVLJE" localSheetId="1">#REF!</definedName>
    <definedName name="ZAGLAVLJE" localSheetId="2">#REF!</definedName>
    <definedName name="ZAGLAVLJE">#REF!</definedName>
    <definedName name="ZAGLAVLJE_1" localSheetId="1">#REF!</definedName>
    <definedName name="ZAGLAVLJE_1" localSheetId="2">#REF!</definedName>
    <definedName name="ZAGLAVLJE_1">#REF!</definedName>
    <definedName name="ZAP" localSheetId="1">#REF!</definedName>
    <definedName name="ZAP" localSheetId="2">#REF!</definedName>
    <definedName name="ZAP">#REF!</definedName>
    <definedName name="ZUPANIJA" localSheetId="1">#REF!</definedName>
    <definedName name="ZUPANIJA" localSheetId="2">#REF!</definedName>
    <definedName name="ZUPANIJA">#REF!</definedName>
  </definedNames>
  <calcPr calcId="181029"/>
</workbook>
</file>

<file path=xl/calcChain.xml><?xml version="1.0" encoding="utf-8"?>
<calcChain xmlns="http://schemas.openxmlformats.org/spreadsheetml/2006/main">
  <c r="F226" i="11" l="1"/>
  <c r="B226" i="11"/>
  <c r="F224" i="11"/>
  <c r="B224" i="11"/>
  <c r="F222" i="11"/>
  <c r="B222" i="11"/>
  <c r="F220" i="11"/>
  <c r="B220" i="11"/>
  <c r="B214" i="11"/>
  <c r="F122" i="11"/>
  <c r="F154" i="11"/>
  <c r="F98" i="11"/>
  <c r="F104" i="11"/>
  <c r="F72" i="11" l="1"/>
  <c r="F71" i="11"/>
  <c r="F199" i="11"/>
  <c r="B185" i="11"/>
  <c r="F183" i="11"/>
  <c r="F182" i="11"/>
  <c r="F185" i="11" s="1"/>
  <c r="F119" i="11"/>
  <c r="F169" i="11"/>
  <c r="F116" i="11"/>
  <c r="F196" i="11"/>
  <c r="F148" i="11"/>
  <c r="B156" i="11"/>
  <c r="F151" i="11"/>
  <c r="B174" i="11"/>
  <c r="F172" i="11"/>
  <c r="F166" i="11"/>
  <c r="F113" i="11"/>
  <c r="F110" i="11"/>
  <c r="F136" i="11"/>
  <c r="B138" i="11"/>
  <c r="B216" i="11" s="1"/>
  <c r="F133" i="11"/>
  <c r="F107" i="11"/>
  <c r="F15" i="11"/>
  <c r="F24" i="11"/>
  <c r="F43" i="11"/>
  <c r="F49" i="11"/>
  <c r="F46" i="11"/>
  <c r="F40" i="11"/>
  <c r="F156" i="11" l="1"/>
  <c r="F174" i="11"/>
  <c r="F138" i="11"/>
  <c r="F216" i="11" s="1"/>
  <c r="F36" i="11"/>
  <c r="F18" i="11"/>
  <c r="F21" i="11"/>
  <c r="F97" i="11"/>
  <c r="F103" i="11"/>
  <c r="F69" i="11"/>
  <c r="F68" i="11"/>
  <c r="B218" i="11" l="1"/>
  <c r="B208" i="11"/>
  <c r="F58" i="11"/>
  <c r="F52" i="11"/>
  <c r="F89" i="11"/>
  <c r="F55" i="11" l="1"/>
  <c r="F9" i="11"/>
  <c r="F12" i="11" l="1"/>
  <c r="F26" i="11" l="1"/>
  <c r="A218" i="11" l="1"/>
  <c r="B74" i="11" l="1"/>
  <c r="B212" i="11" s="1"/>
  <c r="F74" i="11" l="1"/>
  <c r="F212" i="11" s="1"/>
  <c r="A210" i="11" l="1"/>
  <c r="A208" i="11"/>
  <c r="B201" i="11"/>
  <c r="B228" i="11" s="1"/>
  <c r="F193" i="11"/>
  <c r="B60" i="11"/>
  <c r="B210" i="11" s="1"/>
  <c r="F201" i="11" l="1"/>
  <c r="F228" i="11" s="1"/>
  <c r="F124" i="11"/>
  <c r="F208" i="11"/>
  <c r="F60" i="11"/>
  <c r="F210" i="11" s="1"/>
  <c r="F218" i="11" l="1"/>
  <c r="F214" i="11"/>
  <c r="F231" i="11" s="1"/>
  <c r="F232" i="11" l="1"/>
  <c r="F233" i="11" s="1"/>
</calcChain>
</file>

<file path=xl/sharedStrings.xml><?xml version="1.0" encoding="utf-8"?>
<sst xmlns="http://schemas.openxmlformats.org/spreadsheetml/2006/main" count="323" uniqueCount="212">
  <si>
    <t>UKUPNO:</t>
  </si>
  <si>
    <t>Građevina:</t>
  </si>
  <si>
    <t>Investitor:</t>
  </si>
  <si>
    <t>DIREKTOR:</t>
  </si>
  <si>
    <t>MJESTO I DATUM:</t>
  </si>
  <si>
    <t>PDV 25%:</t>
  </si>
  <si>
    <t>SVEUKUPNO (sa PDV-om):</t>
  </si>
  <si>
    <t>Poz.</t>
  </si>
  <si>
    <t>Naziv artikla / Opis usluge</t>
  </si>
  <si>
    <t>Mj.</t>
  </si>
  <si>
    <t>Kol.</t>
  </si>
  <si>
    <t>A.</t>
  </si>
  <si>
    <t>A1.</t>
  </si>
  <si>
    <t>A4.</t>
  </si>
  <si>
    <t>B.</t>
  </si>
  <si>
    <t>B1.</t>
  </si>
  <si>
    <t>B2.</t>
  </si>
  <si>
    <t>B3.</t>
  </si>
  <si>
    <t>C.</t>
  </si>
  <si>
    <t>D.</t>
  </si>
  <si>
    <t>E.</t>
  </si>
  <si>
    <t>H.</t>
  </si>
  <si>
    <t>OSTALI RADOVI</t>
  </si>
  <si>
    <t xml:space="preserve"> </t>
  </si>
  <si>
    <t>C1.</t>
  </si>
  <si>
    <t>UKUPNO (bez PDV-a):</t>
  </si>
  <si>
    <t>TESARSKI RADOVI</t>
  </si>
  <si>
    <t>A3.</t>
  </si>
  <si>
    <t>REKAPITULACIJA</t>
  </si>
  <si>
    <t>Jed. cij.
(kn)</t>
  </si>
  <si>
    <t>Ukupno 
(kn)</t>
  </si>
  <si>
    <t>Petra Korpar, mag.ing.arch.</t>
  </si>
  <si>
    <r>
      <t>m</t>
    </r>
    <r>
      <rPr>
        <sz val="11"/>
        <rFont val="Calibri"/>
        <family val="2"/>
        <charset val="238"/>
      </rPr>
      <t>²</t>
    </r>
  </si>
  <si>
    <t>m²</t>
  </si>
  <si>
    <t>A2.</t>
  </si>
  <si>
    <t>PRIPREMNI RADOVI, RUŠENJA I DEMONTAŽE</t>
  </si>
  <si>
    <t>B4.</t>
  </si>
  <si>
    <t>SANACIJSKI I HIDROIZOLACIJSKI RADOVI</t>
  </si>
  <si>
    <t>H1.</t>
  </si>
  <si>
    <t>Mihael Cahun, mag.ing.aedif.</t>
  </si>
  <si>
    <t>TROŠKOVNIK SVEUKUPNIH RADOVA</t>
  </si>
  <si>
    <t>OPĆI I POSEBNI TEHNIČKI UVJETI ZA KALKULACIJE  I IZVOĐENJE SVIH RADOVA</t>
  </si>
  <si>
    <t>A) OPĆI TEHNIČKI UVJETI</t>
  </si>
  <si>
    <t xml:space="preserve">Sve odredbe ovih uvjeta smatraju se sastavnim dijelom opisa pojedine stavke ovog troškovnika. Specifikacije (tekstualni dio) i grafički prikazi predstavljaju cjelinu i što je makar jednom od njih naznačeno obaveza je za izvoditelja.    </t>
  </si>
  <si>
    <t xml:space="preserve">Izvoditelj je dužan pribaviti sve potrebne ateste, a tokom gradnje i za tehnički pregled dužan je izvršiti sva potrebna ispitivanja kvalitete izvršenih radova o svojem trošku što je propisano Zakonom o gradnji. Obaveze i dužnosti prema nadzoru i inspekciji određene su Zakonom o gradnji. </t>
  </si>
  <si>
    <t>Garantni rokovi i otklanjanje nedostataka.</t>
  </si>
  <si>
    <t>Garantni rok teče od dana tehničkog prijema i predaje zgrade investitoru.</t>
  </si>
  <si>
    <t>Garantni rok za kvalitetu obavljenog posla daje izvoditelj i traje tri godine, odnosno prema odredbi ugovora, a garantni rok za opremu je prema uvjetima proizvođača.</t>
  </si>
  <si>
    <t>B) POSEBNI UVJETI ZA NUĐENE RADOVE I IZVEDBU</t>
  </si>
  <si>
    <t>Općenito:</t>
  </si>
  <si>
    <t>Svi izvedeni radovi moraju biti unutar dopuštenih granica definiranih Zakonom o normizaciji koji se u Republici Hrvatskoj primjenjuju kao republički zakon, odnosno Pravilnicima o tehničkim mjerama za izvođenje pojedinih vrsta radova, navedenih uz pojedine grupe radova. Sve radove treba kalkulirati prema opisu troškovničkih stavki i uvodnih opisa pojedinih grupa radova vezanih za izvođenja po HRN normama.</t>
  </si>
  <si>
    <t>Jediničnom cijenom treba obuhvatiti sve elemente navedene kako slijedi:</t>
  </si>
  <si>
    <t>Materijal.</t>
  </si>
  <si>
    <t>Pod tim se podrazumijeva samo cijena materijala, tj. dobavna cijena i to kako glavnog materijala tako i pomoćnog veznog i slično. U cijenu su uključeni transportni troškovi bez obzira na prijevozno sredstvo, sa svim prijenosima, utovarima i istovarima, te uskladištenje i čuvanje na gradilištu od uništenja (prebacivanje, zaštita i slično). Uključuje se i davanje potrebnih uzoraka za pojedine vrste materijala.</t>
  </si>
  <si>
    <t>Rad.</t>
  </si>
  <si>
    <t>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 Posebna obaveza izvoditelja je uključivanje u svoje kalkulacije i svih prelaznih, spojnih konstrukcija ili elemenata neophodnih za uspostavu sigurnosnih i stručno korektnih detalja na svim vanjskim i nutarnjim spojevima različitih elemenata konstrukcija, obloga ili završnih radova.</t>
  </si>
  <si>
    <t>Oplata.</t>
  </si>
  <si>
    <t>Kod oplate su uključena podupiranja bez obzira na visinu, uklještenja, te montaža i demontaža. U cijenu ulazi močenje oplate prije betoniranja kao i mazanje kalupa. Po završetku betoniranja, sva se oplata nakon određenog vremena mora očistiti i sortirati.</t>
  </si>
  <si>
    <t>Izmjere.</t>
  </si>
  <si>
    <t>Ako u stavci nije dan način obračuna radova u svemu se pridržavati prosječnih normi u građevinarstvu.</t>
  </si>
  <si>
    <t>Posebni uzanci vezani za nuđenje.</t>
  </si>
  <si>
    <t>Ukoliko investitor u toku građenja odluči da neki rad ne izvodi, izvođač nema pravo na odštetu  ako mu je investitor pravovremeno o tome dao obavijest (prije nabavke materijala ili izvedbe).</t>
  </si>
  <si>
    <t>Jedinične cijene primijeniti će se na izvedene količine, bez obzira u kojem postotku iste odstupaju od količina u troškovniku.</t>
  </si>
  <si>
    <t>Rizik nekvalitetno izvedenih radova snosi isključivo izvoditelj, i dužan je otkloniti nedostatke (izmjene materijala, ponovljeni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</si>
  <si>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</si>
  <si>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</si>
  <si>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</si>
  <si>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</si>
  <si>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Obračun količine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</si>
  <si>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</si>
  <si>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 xml:space="preserve">Sve obaveze i izdatke, te troškove po odredbama ovih uvjeta dužan je izvođač ukalkulirati u ponuđene jedinične cijene za sve radove a objektu i ne može zahtjevati da se ti radovi posebno naplaćuju. </t>
  </si>
  <si>
    <t>Po završetku svih radova i instalacija na zgradi izvođač je dužan ukloniti privremene objekte i priključke, zajedno sa svim alatom, inventarom i skelama, da očisti gradilište i da sva ostala prekopavanja dovede u prvobitno stanje, da o svom trošku, odgovarajućim sredstvima čišćenjem, pranjem i sl. dovede cijeli objekt sa instalacijama u potpuno čisto i ispravno stanje i da ih u tom stanju održava do predaje na korištenje. Čišćenja u toku izrade objekta, kao i završno čišćenje ulaze u cijenu radova.</t>
  </si>
  <si>
    <t xml:space="preserve">Dobavu, odnosno izradu na gradilištu ili radionici
Transport vanjski i na gradilištu
Ugradnju i testiranje
Preuzimanje od strane nadzora                   </t>
  </si>
  <si>
    <t>Pri obračunu količina svi otvori se odbijaju po zidarskim mjerama, uključujući armirano betonske nadvoje kod punog zida.</t>
  </si>
  <si>
    <t xml:space="preserve">NAPOMENA: jedinična cijena svih stavki mora sadržavati sve utovare otpadnog materijala na transportna vozila te odvoz na deponiju udaljenu do 10 km uz plaćanje svih zakonskih pristojbi i taksi.
</t>
  </si>
  <si>
    <t xml:space="preserve">Sva zidanja, žbukanja, izvedbu cem. estriha, glazura i namaza te ostalo izvesti prema odgovarajućim normama, uobičajenim pravilima struke i uputstvima proizvođača upotrijebljenog materijala.
</t>
  </si>
  <si>
    <t xml:space="preserve">Jedinična cijena stavki sadrži dopremu materijala na gradilište, sav materijal, alat, mehanizaciju, uskladištenje, montažu i demontažu skela i radnih platformi, troškove radne snage, sve horizontalne i vertikalne transporte, čišćenje nakon izvedbe radova, svu štetu i troškove popravaka (kao posljedice nepažnje), troškove zaštite na radu, troškove atesta, zaštitu zidnih površina od utjecaja vrućine, hladnoće i atmosferskih nepogoda. Isto tako, u jediničnu cijenu je uključeno redovito čišćenje prostora i odvoz šute.
</t>
  </si>
  <si>
    <t xml:space="preserve">Prilikom izvođenja radova, izvoditelj treba zaštititi sve susjedne plohe, dijelove konstrukcije i prethodno izvedene radove na prikladan način, a u skladu sa pravilima zaštite na radu, tako
da ne dođe do oštećenja istih. Troškove zaštite treba izvoditelj uračunati u jedinične cijene. Ukoliko ipak dođe do oštećenja prethodno izvedenih radova za koje je odgovoran izvoditelj, dužan je iste o svom trošku dovesti u stanje prije oštećenja ili naručiti iste radove kod drugog izvoditelja na svoj teret. Popravak treba izvesti u primarno određenom roku ili dogovorno.
Predmet ovog troškovnika sanacije su samo vanjski zidovi predmetne građevine i dio zidova podruma, dok unutarnji dio građevine se ne obrađuje.
Predviđa se tehniĉko rješenje za sanaciju metodom injektiranja zidova i izrada sustava naknadnog brtvljenja sa unutrašnje strane primjenom materijala u kojem oni djeluju međusobno i svrsishodno, što predstavlja rješenje za sanaciju, naknadnu hidroizolaciju i zaštitu od vlage građevine.
</t>
  </si>
  <si>
    <t xml:space="preserve">Izvoditelj nema pravo zahtijevati nikakvu naknadu, povećanje cijene ili produljenje roka izvođenja zbog nedovoljnog poznavanja projekta sanacijskih i hidroizolacijskih radova, uvjeta na gradilištu, transportnih i skladišnih uvjeta i sl. Sve radove izvesti prema opisu pojedinih stavaka troškovnika i uvodnih općih opisa pojedinih grupa radova.
Osim navedenih općih uvjeta, za određene grupe radova vrijede posebne opće napomene kojih se zajedno sa ovim općim uvjetima treba pridržavati. Posebne opće napomene dane su u sklopu odgovarajućih grupa radova. Izvoditelj radova dužan je prije početka radova kontrolirati kote postojećeg terena u odnosu na visine obrade zidova.
Ukoliko se ukažu eventualne nejednakosti između projekta i stanja na gradilištu izvoditelj radova dužan je pravovremeno obavjestiti investitora i projektanta, te zatražiti objašnjenja. Sve mjere u nacrtima provjeriti u naravi. Svu kontrolu vršiti bez posebne naplate. U cijeni stavke treba ukalkulirati i sve troškove osiguranja uskladištenog materijala, sve do ugradnje ili primopredaje istog.
</t>
  </si>
  <si>
    <t xml:space="preserve">Sve eventualne nejasnoće treba izvođač riješiti sa projektantom prije davanja ponude, jer se naknadni zahtjevi neće uvažiti. Prije izvođenja radova treba provjeriti kvalitetu materijala koji se ugrađuje, od strane projektanta ili nadzornog inženjera. Eventualne promjene u detaljima ili materijalu treba izvođač dogovoriti sa investitorom, projektantom i nadležnim nadzornim institucijama. Zabranjena je upotreba materijala - osnovnog ili pomoćnog, koji nije predviđen opisom, nacrtima i detaljima, osim ukoliko to nije dogovorno utvrđeno sa projektantom ili nadzornim inženjerom.
Ukoliko izvođač ipak izvede radove na neodgovarajući način i od neodgovarajućih materijala, dužan je na svoj trošak izvesti iste od materijala tražene kvalitete i na opisan način, uz prethodno otklanjanje nekvalitetnih radova. Ukoliko prije početka izvođenja radova izvođač ustanovi da je došlo do promjene uvjeta za izvođenje radova, dužan je o tome upozoriti nadzornog inženjera i dogovorno riješiti i zapisnički ustanoviti kvalitetu izvođenja radova.
Pri radu treba obavezno primjenjivati sve potrebne mjere zaštite na radu, naročito zaštite od
požara. Ukoliko nadzorni inženjer uoći da se ovih pravila izvoditelj ne pridržava može mu se zabraniti daljnji rad dok ga ne organizira u skladu s pravilima.
</t>
  </si>
  <si>
    <t xml:space="preserve">Zidarske radove izvesti u svemu prema troškovniku. Eventualne izmjene materijala, te način izvedbe tokom gradnje mora se izvršiti isključivo pismenim dogovorom s projektantom, nadzorom i investitorom. Sve više radnje koje neće biti na taj način utvrđene, neće se priznati u obračun. Sav materijal upotrebljen za zidarske radove mora odgovarati postojećim propisima i standardima.
</t>
  </si>
  <si>
    <t xml:space="preserve">Žbukanje vršiti u pogodno vrijeme, kada je zid potpuno suh. Po velikoj zimi i vrućini treba izbjegavati žbukanje, jer tada može doći do smrzavanja, odnosno pucanja uslijed prebrzog sušenja. Zid je prije žbukanja potrebno pripremiti.Potrebno je pranje zidova. Prilikom pranja ispuhivanjem vruće pare, potrebno je zaštititi stucco dekoracije i profilacije PVC folijom obješenom na koso postavljenu letvicu. Pranje vršiti dalje od dekoracija i profilacija, te paziti da se ne natapaju temelji. Veće neravnine (ako postoje) zapuniti većim komadima pijeska, komadićima opeke ili crijepa u ležaju od morta. Reške također zapuniti. Čitavu površinu zida prešpricati (četkom) gustim vapnenim mlijekom. Vapneno-pješćana žbuka se nanosi postepeno, u dva sloja. Maximalna debljina treba iznositi 4 cm, donji sloj 3,5 cm, a gornji dvije debljine granulacije, znači  6 mm.Koristiti vapnenu žbuku poboljšanih toplinskih karakteristika, Röfix Calce Clima Thermo koeficijenta toplinske provodljivosti 0,080 W/mK sukladno zahtjevima projekta racionalne uporabe energije i toplinske zaštite ili jednakovrijedan proizvod.
Drugi sloj se nabacuje nakon što je prvi sloj očvrsnuo. Završna površina žbuke je zaglađena. 
Na žbuku nanijeti deblji nanos (četkama) gašenog vapna da se omekša tekstura, da bude što sličnija zatečenoj. Potrebno je slijediti površinu zida, a žbuka da bude otprilike iste debljine.
Ploha treba biti napeta, oblici napeti, a rubovi oštri. U zoni prizemlja između razdijelnog vijenca i sokla i zoni kata se prema šabloni letvom u svježoj žbuci urezuju horizontalna i vertikalna užljebljenja.  Do 1 m iznad kote tla, nanosi se sanacijska vapnena žbuka, vodonepropusna, paropropusna. Nanosi se na sokl i dio plohe zida. Sokl ponoviti do visine postojećeg. Površina je zaglađena, tonski i kromatski istovjetna plohi zida. Rub sokla zakositi. Izvođač je dužan sanirati sva eventualna oštećenja na pločniku oko građevine, nastala prilikom izvođenja navedenih radova.
</t>
  </si>
  <si>
    <r>
      <t xml:space="preserve">Općina Maruševec
Maruševec 6,
42243 Maruševec
</t>
    </r>
    <r>
      <rPr>
        <sz val="11"/>
        <rFont val="Calibri"/>
        <family val="2"/>
        <charset val="238"/>
        <scheme val="minor"/>
      </rPr>
      <t>OIB: 26670454549</t>
    </r>
    <r>
      <rPr>
        <b/>
        <sz val="11"/>
        <rFont val="Calibri"/>
        <family val="2"/>
        <charset val="238"/>
        <scheme val="minor"/>
      </rPr>
      <t xml:space="preserve">
</t>
    </r>
  </si>
  <si>
    <t>PROJEKTANT:</t>
  </si>
  <si>
    <t>Naziv ponuditelja:</t>
  </si>
  <si>
    <t>Adresa:</t>
  </si>
  <si>
    <t>OIB:</t>
  </si>
  <si>
    <t>IBAN:</t>
  </si>
  <si>
    <t>Telefon / fax:</t>
  </si>
  <si>
    <t>E - mail:</t>
  </si>
  <si>
    <t>M.P.</t>
  </si>
  <si>
    <t>Mjesto i datum: 
____________________________</t>
  </si>
  <si>
    <t>paušal</t>
  </si>
  <si>
    <t xml:space="preserve">Pažljiva demontaža i prijevoz preše iz pomoćne građevine na suho mjesto prema naputku investitora. Cijena uključuje demontažu, utovar i prijevoz do određenog mjesta te istovar na odabranoj lokaciji.
</t>
  </si>
  <si>
    <t xml:space="preserve">Obračun će se izvesti prema stvarno izvedenom stanju, i to po m² ortogonalne projekcije površine plašta bez dodataka.
</t>
  </si>
  <si>
    <t xml:space="preserve">Obračun po komadu (paušalno) s obzirom na prethodno utvrđeno stanje na terenu.
</t>
  </si>
  <si>
    <t xml:space="preserve">Strojno uklanjanje pomoćnog objekta u stražnjem dijelu dvorišta, uključujući vanjske zidane zidove, drveno krovište sa svim slojevima (nosiva drvena konstrukcija, letve, kontraletve, crijep), kao i uklanjanje trenutno nepristupačnih urušenih ukopanih dijelova građevine. Rušenje je potrebno napraviti uz osiguranje od rušenja na susjednu parcelu. Ciglu je potrebno probrati i zadržati cijele komade za obloge zidva i podova u etno kući, a za preostali materijal u cijenu uračunati odvoz na građevinski deponij, uključujući i već porušene dijelove uz građevinu.
</t>
  </si>
  <si>
    <t xml:space="preserve">Obračun će se izvesti prema stvarno izvedenom stanju, i to po m³ iskopanog materijala u zbijenom stanju.
</t>
  </si>
  <si>
    <r>
      <t>m</t>
    </r>
    <r>
      <rPr>
        <sz val="11"/>
        <rFont val="Calibri"/>
        <family val="2"/>
        <charset val="238"/>
      </rPr>
      <t>³</t>
    </r>
  </si>
  <si>
    <t xml:space="preserve">Doprema i nasipavanje zamjenskog materijala - drenažnog lomljenog kamena granulacije 8-24 mm. Kamen se nasipava unutar geotekstila ispod, iznad i oko drenažne cijevi. U stavci je obuhvaćen sav potreban materijal i rad do potpune gotovosti.
</t>
  </si>
  <si>
    <t xml:space="preserve">Obračun će se izvesti prema stvarno izvedenom stanju, i to po m³ kamena.
</t>
  </si>
  <si>
    <t xml:space="preserve">Strojni i ručni iskop zemlje oko objekta za drenažu u zemlji III./IV. kategorije. Širina iskopa 60 - 70 cm, dubina 60-80 cm. Pažljivi rad kod iskopa s obzirom na nepoznate uvjete ispod nivoa terena i neposredno uz temelje objekta. Za objekt predvidjeti i pažljivi ručni iskop.
Odlaganje dijela materijala na privremenu gradilišnu deponiju radi kasnijeg odvoza. U cijenu stavke uračunati utovar viška iskopanog materijala na transportno sredstvo i odvoz na deponiju otpadnog materijala, uz plaćanje svih pristojbi i taksi.
</t>
  </si>
  <si>
    <t xml:space="preserve">Obračun će se izvesti prema stvarno izvedenom stanju, i to po m² površine zida.
</t>
  </si>
  <si>
    <t xml:space="preserve">Nakon čišćenja sljubnica potrebno je osigurati prosušivanje zida prije ponovnog zatvaranja kanala.
</t>
  </si>
  <si>
    <r>
      <t>Obračun će se izvesti prema stvarno izvedenom stanju, po m</t>
    </r>
    <r>
      <rPr>
        <sz val="11"/>
        <rFont val="Calibri"/>
        <family val="2"/>
        <charset val="238"/>
      </rPr>
      <t>²</t>
    </r>
    <r>
      <rPr>
        <sz val="11"/>
        <rFont val="Arial"/>
        <family val="2"/>
        <charset val="238"/>
      </rPr>
      <t xml:space="preserve"> razvijene površine.
</t>
    </r>
  </si>
  <si>
    <t>B5.</t>
  </si>
  <si>
    <t xml:space="preserve">Dobava i postava filtrirajuće folije protiv zamuljavanja drenažnog sustava od netkanog geotekstila. Geotekstil se polaže oko svih drenažnih slojeva, uključujući lomljeni kamen, a ne samo drenažnu cijev. Geotekstil težine 200 g/m².
</t>
  </si>
  <si>
    <t>B6.</t>
  </si>
  <si>
    <t xml:space="preserve">Dobava i postava pupčaste trake - folije (gutta beta ili jednakovrijedan proizvod) s vanjske strane temeljnih zidova, pričvršćeno čeličnim čavlićima i zaštitnim čepovima za zid. 
</t>
  </si>
  <si>
    <t>B7.</t>
  </si>
  <si>
    <t xml:space="preserve">Obračun će se izvesti prema stvarno izvedenom stanju, po m' ugrađene cijevi.
</t>
  </si>
  <si>
    <t>m'</t>
  </si>
  <si>
    <t xml:space="preserve">Čišćenje sljubnica zida uz drenažni rov. Čišćenje sljubnica svih ploha temeljnih zidova uz drenažni rov dubine 60-80 cm ispod kote terena i 10 cm iznad kote terena. Točna visina zida za čišćenje odredit će se nakon što se krene s pažljivim iskapanjem i utvrđivanjem dubine dijela zidova pod zemljom.
</t>
  </si>
  <si>
    <t>B8.</t>
  </si>
  <si>
    <t xml:space="preserve">Dobava i ugradnja perforiranih PVC drenažnih cijevi DN 100 mm (Raudril ili jednakovrijedog proizvoda) za odvodnju drenažne procjedne vode u uzdužnom nagibu od 1.5%. Nove drenažne cijevi potrebno je spojiti na postojeću drenažu izvedeno uz novi podrumljeni dio objekta.
</t>
  </si>
  <si>
    <t>D1.</t>
  </si>
  <si>
    <t>A5.</t>
  </si>
  <si>
    <t xml:space="preserve">Podizanje grede (nadvoja) iznad ulaznih vrata između hodika i sobe s ulične strane kuće na izvornu poziciju. U cijenu uključiti i eventualno ojačanje bočnih zidova za oslanjanje betonom u gornjoj zoni na mjestima gdje naliježe drveni nadvoj.
</t>
  </si>
  <si>
    <t>D2.</t>
  </si>
  <si>
    <t xml:space="preserve">Dobava, rezanje na potrebne dimenzije, završna obrada i ugradnja drvenih hrastovih daski debljine 3 cm i širine cca 10 cm po dijelovima pročelja. Drvena obloga se postavlja po dijelovima pročelja gdje je vidljiva postojeća drvena građa koja je dotrajala i oštećena te dekorativno na drugim dijelovima pročelja, prema nacrtima i uputama nadzornog inženjera. Daske se na zidove i postojeće drvene elemente pričvršćuju čavlima. U cijenu stavke potrebno je uključiti i premaz građe zaštitnim sredstvom protiv truljenja. Boja daski mora biti po uzoru na izvorno stanje.
</t>
  </si>
  <si>
    <t xml:space="preserve">Obračun će se izvesti prema stvarno izvedenom stanju, po m' ugrađenih daski sa svim radom i materijalom (daske, pričvrsni pribor, zaštitni premaz).
</t>
  </si>
  <si>
    <t xml:space="preserve">Ručno uklanjanje kompletne postojeće žbuke s unutarnjih zidanih zidova. Uklanja se cijeli oštećeni sloj žbuke, sve do sloja zidanog zida. Utovar i odvoz kompletnog otpadnog materijala na građevinski deponij, te plaćanje svih taksi za zbrinjavanje otpada uključiti u cijenu stavke.
</t>
  </si>
  <si>
    <t xml:space="preserve">Ručno čišćenje kompletne fasade. Na kompletnoj površini fasade potrebno je pažljivo otuči postojeću boju i žbuku, očistiti do zdravog ziđa i pripremiti za izvedbu radova sanacije. Sve sljubnice očistiti do dubine 1-2 cm. Čišćenje izvesti do strukture zdravog zida kao priprema za izvedbu fasaderskih radova, bez razaranja bočnih stijenki opeke i kamena. U cijenu stavke uračunati utovar na transportno sredstvo i odvoz na deponiju otpadnog materijala, uz plaćanje svih pristojbi i taksi.
</t>
  </si>
  <si>
    <t xml:space="preserve">Pažljivo uklanjanje površine pročelja u razini sokla (do donje kote drvenih zidnih greda) u debljini cca 3-5 cm kako bi se omogućilo ojačavanje zida.
</t>
  </si>
  <si>
    <t>A6.</t>
  </si>
  <si>
    <t xml:space="preserve">Dobava materijala i izvedba hidroizolacijske žbuke na iskopani dio zida i na sokl (do donje kote zidne drvene grede) nakon perioda prosušivanja od vlage. Hidroizolacijska žbuka (kao Röfix 635 hidroizolacijska žbuka ili jednakovrijedni proizvod) nanosi se do dubine 60-80 cm ispod i 10 cm iznad kote terena. Hidroizolacijska žbuka nanosi se u debljinama 1,5-2,0 cm u jednom nanosu. 
</t>
  </si>
  <si>
    <t>ZIDARSKO - FASADERSKI RADOVI</t>
  </si>
  <si>
    <t>D3.</t>
  </si>
  <si>
    <t>RADOVI NA DRENAŽI I SANACIJI VLAGE</t>
  </si>
  <si>
    <t>D4.</t>
  </si>
  <si>
    <t xml:space="preserve">Obračun se vrši po m² ortogonalne projekcije zida.
</t>
  </si>
  <si>
    <t>D5.</t>
  </si>
  <si>
    <t xml:space="preserve">Obračun se vrši po m² poda.
</t>
  </si>
  <si>
    <t>E1.</t>
  </si>
  <si>
    <t>E2.</t>
  </si>
  <si>
    <t>D6.</t>
  </si>
  <si>
    <t>F.</t>
  </si>
  <si>
    <t>F1.</t>
  </si>
  <si>
    <t xml:space="preserve">Obračun se vrši po m² pročelja.
</t>
  </si>
  <si>
    <t>F2.</t>
  </si>
  <si>
    <t xml:space="preserve">Obračun se vrši po m² zida.
</t>
  </si>
  <si>
    <t>SOBOSLIKARSKO - LIČILAČKI RADOVI</t>
  </si>
  <si>
    <t>D7.</t>
  </si>
  <si>
    <t xml:space="preserve">Obračun se vrši po m² obloge.
</t>
  </si>
  <si>
    <t>KAMENOREZAČKI RADOVI</t>
  </si>
  <si>
    <t xml:space="preserve">Obračun se vrši po m² površine za oblaganje.
</t>
  </si>
  <si>
    <t>G.</t>
  </si>
  <si>
    <t>G1.</t>
  </si>
  <si>
    <t>G2.</t>
  </si>
  <si>
    <t xml:space="preserve">Obračun se vrši po komadu kanalice za ugradnju.
</t>
  </si>
  <si>
    <t>kom.</t>
  </si>
  <si>
    <t xml:space="preserve">Obračun se vrši po m² površine za žbukanje.
</t>
  </si>
  <si>
    <t>G3.</t>
  </si>
  <si>
    <t xml:space="preserve">Obračun se vrši po m² površine.
</t>
  </si>
  <si>
    <t>D8.</t>
  </si>
  <si>
    <t xml:space="preserve">Dobava i ugradnja EPS-a za poravnavanje stražnjeg pročelja kuće (prema susjedima). Debljina EPS-a 2-5 cm. Debljinu je potrebno prilagoditi neravninama na pročelju.
</t>
  </si>
  <si>
    <t xml:space="preserve">Obračun se vrši po m² površine za poravnavanje, a konačni obračun će se izvršiti prema stvarno ugrađenim količinama.
</t>
  </si>
  <si>
    <t>PODOPOLAGAČKI RADOVI</t>
  </si>
  <si>
    <t>UNUTARNJA STOLARIJA</t>
  </si>
  <si>
    <t>I.</t>
  </si>
  <si>
    <t>I1.</t>
  </si>
  <si>
    <t>I2.</t>
  </si>
  <si>
    <t>I3.</t>
  </si>
  <si>
    <t xml:space="preserve">Obračun se vrši po m' ograde.
</t>
  </si>
  <si>
    <t xml:space="preserve">Čišćenje morta iz sljubnica između opeke u dubini od 20 mm. Sljubnice se čiste/produbljuju pažljivo do dubine 1-2 cm bez razaranja bočnih stijenki opeke i kamena. Unutarnje stijenke je potrebno u potpunosti očistiti bez ostataka materijala sljubnice. Pranje vodom koristeći visokotlačnu pumpu ili kompresor.
</t>
  </si>
  <si>
    <t xml:space="preserve">Obračun će se izvesti prema stvarno izvedenim količinama (ovisno o utvrđenom postojećem stanju), i to po m² ortogonalne projekcije površine plašta bez dodataka.
</t>
  </si>
  <si>
    <t xml:space="preserve">Obračun će se izvesti prema stvarno izvedenim količinama, i to po m² ortogonalne projekcije površine plašta bez dodataka.
</t>
  </si>
  <si>
    <t xml:space="preserve">Dobava i ugradnja, zatrpavanje i zatvaranje drenažnog rova, odnosno izvedba šljunčane bordure. Ugraditi bijele riječne oblutke, zaobljene i  glatke površine, promjera 50 - 80 mm, širina bordure 50 - 60 cm, debljina sloja 20-30 cm. U cijenu stavke uključen je završni sloj šljunka iznad drenažnog kamena umotanog u geotekstil, kao i na dijelovima gdje je drenaža već izvedena (u tanjem sloju).
</t>
  </si>
  <si>
    <t>C2.</t>
  </si>
  <si>
    <t xml:space="preserve">Dobava, rezanje na potrebne dimenzije, završna obrada i ugradnja drvenih hrastovih daski debljine 3 cm i širine cca 20-25 cm po dijelovima pročelja. Drvena obloga se postavlja po dijelovima pročelja gdje su vidljive postojeće horizontalne drvene grede iznad temelja, a koje su dotrajale i oštećene te dekorativno na drugim dijelovima pročelja, prema nacrtima i uputama nadzornog inženjera. Daske se na zidove i postojeće drvene elemente pričvršćuju čavlima. U cijenu stavke potrebno je uključiti i premaz građe zaštitnim sredstvom protiv truljenja. Boja daski mora biti po uzoru na izvorno stanje.
</t>
  </si>
  <si>
    <r>
      <t>Obračun će se izvesti prema stvarno izvedenom stanju, po m</t>
    </r>
    <r>
      <rPr>
        <sz val="11"/>
        <rFont val="Calibri"/>
        <family val="2"/>
        <charset val="238"/>
      </rPr>
      <t>'</t>
    </r>
    <r>
      <rPr>
        <sz val="11"/>
        <rFont val="Arial"/>
        <family val="2"/>
        <charset val="238"/>
      </rPr>
      <t xml:space="preserve"> spoja zida i krovne konstrukcije koji je potrebno zatvoriti., ovisno o stvarnom stanju na terenu.
</t>
    </r>
  </si>
  <si>
    <t xml:space="preserve">Dobava materijala, impregnacija i žbukanje očišćenih ploha zidova u interijeru vapneno-cementnom žbukom u debljini cca 3-5 cm.  U cijenu stavke uključeno je i postavljanje mrežice za armiranje žbuke po cijeloj površini zida  radi dodatnog učvršćenja zidova, uključujući dijagonalna armiranja oko otvora, s ciljem povezivanja i učvršćivanja postojećih zidova. Žbuka se na zidove u interijeru završno zaglađuje, kao priprema za bojanje, po uzoru na postojeću obradu zidova u interijeru.
</t>
  </si>
  <si>
    <t xml:space="preserve">Dobava materijala, impregnacija i žbukanje očišćenih ploha pročelja vapneno-cementnom žbukom u debljini cca 3-5 cm. U cijenu stavke uključeno je i postavljanje mrežice za armiranje žbuke po cijeloj površini zida  radi dodatnog učvršćenja zidova, uključujući dijagonalna armiranja oko otvora, s ciljem povezivanja i učvršćivanja postojećih zidova. Žbuka se na pročelje nanosi grubo, budući da završna obrada mora biti gruba, po uzoru na postojeću obradu pročelja.
</t>
  </si>
  <si>
    <t xml:space="preserve">Dobava i postava drvenog seljačkog poda u svim prostorijama prizemlja osim ulaznog hodnika i kuhinje. Na postojeću podnu plohu se polaže hidroizolacijska folija na koju dolazi drvena potkonstrukcija od drvenih štafli dimenzija 8x5 cm na osnom razmaku cca 50 cm. Završni sloj poda su drvene hrastove daske (platice) debljine 48 mm. U cijenu stavke uključiti sav rad i materijal kao i spojne i pričvrsne elemente za premaze i druge zaštite protiv truljenja i insekata.
</t>
  </si>
  <si>
    <t xml:space="preserve">Zazidavanje većih pukotina pri vrhu unutarnjih i vanjskih zidova na mjestima uz novu stropnu konstrukciju (između drvenih grednika i/ili na dijelovima oštećenima prilikom rekonstrukcije krovišta). Zazidavanje se izvodi punom ili šupljom blok opekom dimenzija prilagođenih pojedinima pozicijama, a detalje izvedbe i dimenzije, odnosno vrstu opeke utvrđuje izvođač u dogovoru s nadzornim inženjerom na licu mjesta prije izvođenja radova. Za potrebe davanja ponude potrebno je pregledati stvarno stanje na terenu.
</t>
  </si>
  <si>
    <t xml:space="preserve">Postojeću podlogu nakon čišćenja potrebno je prethodno impregnirati i obraditi sanacijskim mortom, a vlažne dijelove premazati hidrofobnim sredstvom, što je uključeno u cijenu stavke.
</t>
  </si>
  <si>
    <t xml:space="preserve">Žbukanje se vrši vapneno cementnom grubom podložnom žbukom i vapneno-cementnom finom  žbukom. Horizontalne parapetne plohe se niveliraju slojem grube podložne cementne žbuke primjerene čvrstoće. Ugradnja žbuke se vrši na ravne površine gdje je postojeća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a završni sloj fino zaglađen. </t>
  </si>
  <si>
    <t xml:space="preserve">Sve kutove i bridove učvrstiti kutnim profilima. Sve betonske površine prethodno premazati SN vezom. Sve spojeve različitih materijala potrebno je rabicirati. Kod popravaka  postojeće žbuke, za zapunjavanje otvora, reški i šliceva upotrijebiti prikladan materijal (polistiren, gips ploče, opeka, ytong ili sl.) što je uključeno u stavku.
</t>
  </si>
  <si>
    <t xml:space="preserve">Obračun se vrši po m² ortogonalne projekcije pročelja, ne računajući površine otvora, te zasebno obrada špaleta po m'.
</t>
  </si>
  <si>
    <t xml:space="preserve">Obračun se vrši po m² ortogonalne projekcije zida, ne računajući površine otvora, a obrada špaleta u m'.
</t>
  </si>
  <si>
    <t xml:space="preserve">Zidarska obrada špaleta zidova sastoji se od žbukanja  i fine zidarske obrade na spojevima dovratnika, odnosno doprozornika i opeke.
</t>
  </si>
  <si>
    <t xml:space="preserve">Zidarska obrada špaleta zidova sastoji se od žbukanja i fine zidarske obrade na spojevima dovratnika, odnosno doprozornika i opeke.
</t>
  </si>
  <si>
    <t>- obrada špaleta</t>
  </si>
  <si>
    <t>- žbukanje zidova</t>
  </si>
  <si>
    <t xml:space="preserve">Dobava i obrada materijala te ljepljenje na zidove dekorativne stare opeke. Koristi se opeka od pomoćne građevine koja se ruši na parceli. Opeka normalnog formata se reže po pola. U cijenu stavke uključen je sav rad i materijal, uključujući i kompletan pričvrsni materijal, kao i završni zaštitni impregnacijski premaz.
</t>
  </si>
  <si>
    <t xml:space="preserve">Dobava i obrada materijala te ljepljenje na zid nasuprot ulaza u podrumu dekorativne stare opeke. Koristi se opeka od pomoćne građevine koja se ruši na parceli. Opeka se postavlja na način da se oblikuje saćasta struktura s mjestima (rupama) za odlaganje boca. U cijenu stavke uključen je sav rad i materijal, uključujući i kompletan pričvrsni materijal, kao i završni zaštitni impregnacijski premaz.
</t>
  </si>
  <si>
    <t xml:space="preserve">Gletanje i poravnavanje betonskih površina svoda i zidova u podrumu, kao priprema za završno bojanje. Osim svoda, gletaju se armiranobetonski zid okolo ulaznih podrumskih vrata i nasuprotni zid na koji dolazi saćasta struktura od opeke za odlaganje boca.
</t>
  </si>
  <si>
    <t xml:space="preserve">Obračun se vrši po m² zidova i svoda, pri čemu su odbijane površine otvora.
</t>
  </si>
  <si>
    <t xml:space="preserve">Dobava materijala i žbukanje vapneno-cementnom ogradnih zidića uz stubišta. Žbuka se grubo nabacuje kako bi se postigla struktura po uzoru na postojeću fasadu na ostatku kuće. 
</t>
  </si>
  <si>
    <t xml:space="preserve">Dobava i obrada materijala te postavljanje na pod dekorativne stare opeke. Koristi se opeka od pomoćne građevine koja se ruši na parceli. Opeka normalnog formata se reže po pola i polaže u sloj vapneno-cementnog morta. Opekom se oblažu podovi ulaznog hodnika i kuhinje. U cijenu stavke uključen je sav rad, materijal, uključujući i materijal u koji se polaže/ljepi opeka, kao i završni zaštitni impregnacijski premaz.
</t>
  </si>
  <si>
    <t xml:space="preserve">Dobava materijala i ugradnja ljepljenjem dekorativne kamene obloge u zoni sokla na pročelju. U cijenu je uključen sav rad, materijal, ljepilo i drugi pričvrsni materijal, kao i premaz zaštinim impregnacijskim sredstvom ukoliko je potrebno.
</t>
  </si>
  <si>
    <t>F3.</t>
  </si>
  <si>
    <t xml:space="preserve">Dobava i ugradnja ljepljenjem dekorativne kamene podne obloge (kamene ploče) na svim ulaznim stubištima. Kamene ploče se ljepe na površine ulaznih podesta te na nagazne i čeone plohe stuba. U cijenu je uključen sav rad, materijal, ljepilo i drugi pričvrsni materijal, kao i premaz zaštinim impregnacijskim sredstvom ukoliko je potrebno.
</t>
  </si>
  <si>
    <t xml:space="preserve">Dobava i ugradnja ljepljenjem dekorativne kamene podne obloge (kamene ploče) u podrumu. U cijenu je uključen sav rad, materijal, ljepilo i drugi pričvrsni materijal, kao i premaz zaštinim impregnacijskim sredstvom ukoliko je potrebno.
</t>
  </si>
  <si>
    <t xml:space="preserve">Čišćenje objekta nakon svake pojedine faze izvođenja radova, što prvenstveno uključuje redoviti odvoz otpoadnog materijala i oslobađanje prostora za daljnje radove, te završno fino čišćenje objekta nakon završetka svih radova. Prilikom čišćenja paziti da se niti jedna završna obrada ne ošteti. Završno fino čišćenje obuhvaća kompletno čišnjenje objekta (podovi, prozori, stolarija, dvorište...) do spremnosti građevine za primopredaju.
</t>
  </si>
  <si>
    <t xml:space="preserve">Obračun paušalno s obzirom na veličinu građevine.
</t>
  </si>
  <si>
    <t xml:space="preserve">Dobava i ugradnja aluminijske kanalice za odvodnju vode na ulazu u podrum (dno stubišta prema podrumu). Širina kanalice cca 5 cm, a dužina cca 140 cm. Točne dimenzije pripremljenog o6tvora potrebno je izmjeriti na licu mjesta te po potrebi u stavci osigurati i pripremu za ugradnju u smislu čišćenja izvedenog kanala. U cijenu stavke uključen sav kad i materijal, kao i pričvrsni elementi do potpune funkcionalnosti.
</t>
  </si>
  <si>
    <t xml:space="preserve">Dobava i ugradnja drvene starinske ograde uz stubište prema podrumu. Ograda se sastoji od drvenih horizontalnih i vertikalnih profila 4/4 cm i drvenih letvica 2/5 cm. Točno oblikovanje ograda dogovoriti s investitorom i projektantom ili nadzornim inženjerom.
</t>
  </si>
  <si>
    <t>D9.</t>
  </si>
  <si>
    <t xml:space="preserve">Zazidavanje bočnih strana stubišta prema sporednoj prostoriji u prizemlju (pokraj ulaza u podrum) šupljom blok opekom i zidanje zidića uz oba nova stubišta. Debljina zidića iznosi 25 cm.
</t>
  </si>
  <si>
    <r>
      <t>m</t>
    </r>
    <r>
      <rPr>
        <sz val="11"/>
        <rFont val="Arial"/>
        <family val="2"/>
        <charset val="238"/>
      </rPr>
      <t>³</t>
    </r>
  </si>
  <si>
    <r>
      <t>Obračun se vrši po m</t>
    </r>
    <r>
      <rPr>
        <sz val="11"/>
        <rFont val="Calibri"/>
        <family val="2"/>
        <charset val="238"/>
      </rPr>
      <t>³</t>
    </r>
    <r>
      <rPr>
        <sz val="11"/>
        <rFont val="Arial"/>
        <family val="2"/>
        <charset val="238"/>
      </rPr>
      <t xml:space="preserve"> zida.
</t>
    </r>
  </si>
  <si>
    <t xml:space="preserve">Dobava materijala i završno bojanje zidova na pročelju, izuzev dijelova na kojima ostaje vidljivo drvo. Bojanje ožbukanih zidova pročelja vrši se mineralnom vodoodbojnom i paropropusnom fasadnom bojom prema uputama nadzornog inženjera. Okolne dijelove koji se oblažu drvenim daskama potrebno je zaštititi prije bojanja.
</t>
  </si>
  <si>
    <t xml:space="preserve">U cijenu stavke uključeno je i bojanje špaleta prozora i vrata. Bojanje izvesti u dva naliča, a u skladu sa zahtjevima proizvođača. Boja i ton određuju se u dogovoru s investitorom i nadzornim inženjerom.
</t>
  </si>
  <si>
    <t xml:space="preserve">Dobava materijala i završno bojanje ogradnih zidića uz stubišta mineralnom vodoodbojnom i paropropusnom fasadnom. Boja i ton kao i na pročelju, u dogovoru s nadzornim inženjerom i investitorom.
</t>
  </si>
  <si>
    <t xml:space="preserve">Dvostruko gletanje, impregniranje i dvostruko bojanje poludisperzivnom bojom  ožbukanih zidova u interijeru. Boja i ton određuju se u dogovoru s investitorom i projektantom.Prije bojanja potrebno je zaštititi okolne drvene rubne dijelove stropa.
</t>
  </si>
  <si>
    <t>SANACIJA I UREĐENJE ETNO KUĆE - faza II</t>
  </si>
  <si>
    <t>Ivanec, Veljača 2020.</t>
  </si>
  <si>
    <t xml:space="preserve">Obavezno je prethodno uzimanje točnih mjera na gradnji. Cijena stavke uključuje kompletnu izradu i ugradnju, a svim ugradbenim i spojnim materijalima potrebnima za ugradnju, dekorativnim letvicama i okovom, do pune funkcionalnosti.
</t>
  </si>
  <si>
    <t xml:space="preserve">Dobava i ugradnja drvenih masivnih unutarnjih jednokrilnih zaokretnih vrata prema shemama stolarije. Dimenzije vrata 100/194 cm. U cijenu stavke uključeni su i masivni drveni pragovi, visine po uzoru na postojeća vrata.
</t>
  </si>
  <si>
    <t>Ponuditelj: 
_______________________________________</t>
  </si>
  <si>
    <t>Potpis: 
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</si>
</sst>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_-* #,##0.00\ [$€]_-;\-* #,##0.00\ [$€]_-;_-* &quot;-&quot;??\ [$€]_-;_-@_-"/>
    <numFmt numFmtId="166" formatCode="_-* #,##0.00\ _€_-;\-* #,##0.00\ _€_-;_-* &quot;-&quot;??\ _€_-;_-@_-"/>
    <numFmt numFmtId="167" formatCode="_(* #,##0.00_);_(* \(#,##0.00\);_(* &quot;-&quot;??_);_(@_)"/>
  </numFmts>
  <fonts count="10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Helv"/>
    </font>
    <font>
      <sz val="10"/>
      <name val="Arial CE"/>
      <charset val="238"/>
    </font>
    <font>
      <sz val="10"/>
      <name val="Times New Roman CE"/>
      <family val="1"/>
      <charset val="238"/>
    </font>
    <font>
      <sz val="12"/>
      <name val="Times New Roman CE"/>
      <family val="1"/>
      <charset val="238"/>
    </font>
    <font>
      <sz val="11"/>
      <name val="Arial"/>
      <family val="2"/>
      <charset val="238"/>
    </font>
    <font>
      <sz val="11"/>
      <name val="Arial"/>
      <family val="2"/>
    </font>
    <font>
      <sz val="11"/>
      <color theme="1"/>
      <name val="Calibri"/>
      <family val="2"/>
      <charset val="238"/>
      <scheme val="minor"/>
    </font>
    <font>
      <sz val="10"/>
      <color theme="1"/>
      <name val="Arial"/>
      <family val="2"/>
      <charset val="238"/>
    </font>
    <font>
      <sz val="10"/>
      <name val="Calibri"/>
      <family val="2"/>
      <charset val="238"/>
      <scheme val="minor"/>
    </font>
    <font>
      <b/>
      <sz val="10"/>
      <name val="Calibri"/>
      <family val="2"/>
      <charset val="238"/>
      <scheme val="minor"/>
    </font>
    <font>
      <sz val="12"/>
      <name val="Arial"/>
      <family val="2"/>
      <charset val="238"/>
    </font>
    <font>
      <sz val="11"/>
      <color indexed="8"/>
      <name val="Calibri"/>
      <family val="2"/>
      <charset val="238"/>
    </font>
    <font>
      <sz val="10"/>
      <color indexed="8"/>
      <name val="Arial"/>
      <family val="2"/>
      <charset val="238"/>
    </font>
    <font>
      <sz val="9"/>
      <name val="Arial CE"/>
      <family val="2"/>
      <charset val="238"/>
    </font>
    <font>
      <b/>
      <sz val="11"/>
      <color theme="1"/>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b/>
      <sz val="24"/>
      <name val="Calibri"/>
      <family val="2"/>
      <charset val="238"/>
      <scheme val="minor"/>
    </font>
    <font>
      <b/>
      <sz val="12"/>
      <name val="Arial"/>
      <family val="2"/>
      <charset val="238"/>
    </font>
    <font>
      <b/>
      <sz val="11"/>
      <name val="Arial"/>
      <family val="2"/>
      <charset val="238"/>
    </font>
    <font>
      <b/>
      <sz val="12"/>
      <name val="Arial"/>
      <family val="2"/>
    </font>
    <font>
      <sz val="9"/>
      <name val="Calibri"/>
      <family val="2"/>
      <charset val="238"/>
    </font>
    <font>
      <sz val="11"/>
      <color theme="1"/>
      <name val="Arial"/>
      <family val="2"/>
    </font>
    <font>
      <b/>
      <sz val="11"/>
      <color theme="1"/>
      <name val="Arial"/>
      <family val="2"/>
    </font>
    <font>
      <b/>
      <sz val="11"/>
      <color rgb="FFFF0000"/>
      <name val="Arial"/>
      <family val="2"/>
    </font>
    <font>
      <b/>
      <sz val="11"/>
      <color theme="1"/>
      <name val="Arial"/>
      <family val="2"/>
      <charset val="238"/>
    </font>
    <font>
      <b/>
      <sz val="12"/>
      <color theme="1"/>
      <name val="Arial"/>
      <family val="2"/>
      <charset val="238"/>
    </font>
    <font>
      <sz val="12"/>
      <name val="Arial"/>
      <family val="2"/>
    </font>
    <font>
      <b/>
      <sz val="11"/>
      <name val="Arial"/>
      <family val="2"/>
    </font>
    <font>
      <b/>
      <sz val="14"/>
      <name val="Calibri"/>
      <family val="2"/>
      <charset val="238"/>
      <scheme val="minor"/>
    </font>
    <font>
      <u/>
      <sz val="10"/>
      <color indexed="12"/>
      <name val="Arial"/>
      <family val="2"/>
      <charset val="238"/>
    </font>
    <font>
      <b/>
      <sz val="10"/>
      <name val="Arial"/>
      <family val="2"/>
      <charset val="238"/>
    </font>
    <font>
      <sz val="11"/>
      <color theme="0"/>
      <name val="Calibri"/>
      <family val="2"/>
      <charset val="238"/>
      <scheme val="minor"/>
    </font>
    <font>
      <sz val="11"/>
      <color indexed="20"/>
      <name val="Calibri"/>
      <family val="2"/>
      <charset val="238"/>
    </font>
    <font>
      <sz val="11"/>
      <color indexed="6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ElegaGarmnd BT"/>
      <family val="1"/>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Myriad Pro"/>
      <family val="2"/>
    </font>
    <font>
      <sz val="11"/>
      <color indexed="17"/>
      <name val="Calibri"/>
      <family val="2"/>
      <charset val="238"/>
    </font>
    <font>
      <b/>
      <sz val="11"/>
      <color indexed="63"/>
      <name val="Calibri"/>
      <family val="2"/>
      <charset val="238"/>
    </font>
    <font>
      <b/>
      <sz val="18"/>
      <color indexed="62"/>
      <name val="Cambria"/>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9"/>
      <name val="Arial"/>
      <family val="2"/>
      <charset val="238"/>
    </font>
    <font>
      <sz val="12"/>
      <name val="HRHelvetica"/>
    </font>
    <font>
      <b/>
      <sz val="18"/>
      <color indexed="56"/>
      <name val="Cambria"/>
      <family val="2"/>
      <charset val="238"/>
    </font>
    <font>
      <sz val="11"/>
      <color rgb="FF000000"/>
      <name val="Calibri"/>
      <family val="2"/>
      <charset val="238"/>
    </font>
    <font>
      <sz val="11"/>
      <color theme="1"/>
      <name val="Calibri"/>
      <family val="2"/>
      <charset val="238"/>
    </font>
    <font>
      <sz val="10"/>
      <name val="Arial"/>
      <family val="2"/>
    </font>
    <font>
      <i/>
      <sz val="11"/>
      <name val="Arial"/>
      <family val="2"/>
      <charset val="238"/>
    </font>
    <font>
      <sz val="11"/>
      <name val="Calibri"/>
      <family val="2"/>
      <charset val="238"/>
    </font>
    <font>
      <sz val="11"/>
      <color rgb="FFFF0000"/>
      <name val="Arial"/>
      <family val="2"/>
      <charset val="238"/>
    </font>
    <font>
      <sz val="10"/>
      <color rgb="FFFF0000"/>
      <name val="Arial"/>
      <family val="2"/>
      <charset val="238"/>
    </font>
    <font>
      <sz val="9"/>
      <color rgb="FFFF0000"/>
      <name val="Calibri"/>
      <family val="2"/>
      <charset val="238"/>
    </font>
    <font>
      <sz val="11"/>
      <color theme="1"/>
      <name val="Calibri"/>
      <family val="2"/>
      <scheme val="minor"/>
    </font>
    <font>
      <b/>
      <sz val="11"/>
      <color rgb="FFFF0000"/>
      <name val="Arial"/>
      <family val="2"/>
      <charset val="238"/>
    </font>
    <font>
      <sz val="11"/>
      <color rgb="FFFF0000"/>
      <name val="Arial"/>
      <family val="2"/>
    </font>
    <font>
      <b/>
      <sz val="14"/>
      <color rgb="FFFF0000"/>
      <name val="Calibri"/>
      <family val="2"/>
      <charset val="238"/>
      <scheme val="minor"/>
    </font>
    <font>
      <b/>
      <sz val="12"/>
      <color rgb="FFFF0000"/>
      <name val="Arial"/>
      <family val="2"/>
    </font>
    <font>
      <sz val="12"/>
      <color rgb="FFFF0000"/>
      <name val="Arial"/>
      <family val="2"/>
    </font>
    <font>
      <sz val="11"/>
      <color rgb="FF00B050"/>
      <name val="Arial"/>
      <family val="2"/>
    </font>
    <font>
      <b/>
      <sz val="11"/>
      <color rgb="FF00B050"/>
      <name val="Arial"/>
      <family val="2"/>
    </font>
    <font>
      <b/>
      <sz val="15"/>
      <name val="Calibri"/>
      <family val="2"/>
      <charset val="238"/>
      <scheme val="minor"/>
    </font>
    <font>
      <sz val="10"/>
      <color indexed="8"/>
      <name val="Century Gothic"/>
      <family val="2"/>
      <charset val="238"/>
    </font>
    <font>
      <sz val="12"/>
      <color indexed="8"/>
      <name val="Century Gothic"/>
      <family val="2"/>
      <charset val="238"/>
    </font>
    <font>
      <u/>
      <sz val="12"/>
      <color indexed="8"/>
      <name val="Century Gothic"/>
      <family val="2"/>
      <charset val="238"/>
    </font>
    <font>
      <sz val="10"/>
      <name val="Times New Roman"/>
      <family val="1"/>
    </font>
    <font>
      <sz val="12"/>
      <name val="Times New Roman"/>
      <family val="1"/>
    </font>
    <font>
      <b/>
      <sz val="12"/>
      <name val="Times New Roman"/>
      <family val="1"/>
    </font>
    <font>
      <sz val="10"/>
      <name val="Century Gothic"/>
      <family val="2"/>
      <charset val="238"/>
    </font>
    <font>
      <b/>
      <sz val="10"/>
      <color indexed="8"/>
      <name val="Century Gothic"/>
      <family val="2"/>
      <charset val="238"/>
    </font>
    <font>
      <b/>
      <sz val="11"/>
      <name val="Times New Roman"/>
      <family val="1"/>
    </font>
    <font>
      <sz val="11"/>
      <color indexed="8"/>
      <name val="Arial"/>
      <family val="2"/>
      <charset val="238"/>
    </font>
    <font>
      <b/>
      <sz val="10"/>
      <name val="Century Gothic"/>
      <family val="2"/>
      <charset val="238"/>
    </font>
    <font>
      <i/>
      <sz val="11"/>
      <color indexed="8"/>
      <name val="Arial"/>
      <family val="2"/>
      <charset val="238"/>
    </font>
    <font>
      <i/>
      <sz val="10"/>
      <name val="Arial"/>
      <family val="2"/>
      <charset val="238"/>
    </font>
    <font>
      <sz val="12"/>
      <color indexed="8"/>
      <name val="Arial"/>
      <family val="2"/>
      <charset val="238"/>
    </font>
    <font>
      <b/>
      <sz val="11"/>
      <color indexed="8"/>
      <name val="Arial"/>
      <family val="2"/>
      <charset val="238"/>
    </font>
    <font>
      <u/>
      <sz val="12"/>
      <color indexed="8"/>
      <name val="Arial"/>
      <family val="2"/>
      <charset val="238"/>
    </font>
  </fonts>
  <fills count="3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43"/>
        <bgColor indexed="64"/>
      </patternFill>
    </fill>
    <fill>
      <patternFill patternType="solid">
        <fgColor indexed="44"/>
        <bgColor indexed="64"/>
      </patternFill>
    </fill>
    <fill>
      <patternFill patternType="solid">
        <fgColor theme="0" tint="-4.9989318521683403E-2"/>
        <bgColor indexed="64"/>
      </patternFill>
    </fill>
    <fill>
      <patternFill patternType="solid">
        <fgColor indexed="13"/>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53">
    <xf numFmtId="0" fontId="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6" fillId="0" borderId="0">
      <alignment horizontal="right" vertical="top"/>
    </xf>
    <xf numFmtId="0" fontId="17" fillId="0" borderId="0">
      <alignment horizontal="justify" vertical="top" wrapText="1"/>
    </xf>
    <xf numFmtId="0" fontId="16" fillId="0" borderId="0">
      <alignment horizontal="left"/>
    </xf>
    <xf numFmtId="4" fontId="17" fillId="0" borderId="0">
      <alignment horizontal="right"/>
    </xf>
    <xf numFmtId="0" fontId="17" fillId="0" borderId="0">
      <alignment horizontal="right"/>
    </xf>
    <xf numFmtId="4" fontId="17" fillId="0" borderId="0">
      <alignment horizontal="right" wrapText="1"/>
    </xf>
    <xf numFmtId="0" fontId="17" fillId="0" borderId="0">
      <alignment horizontal="right"/>
    </xf>
    <xf numFmtId="4" fontId="17" fillId="0" borderId="0">
      <alignment horizontal="right"/>
    </xf>
    <xf numFmtId="0" fontId="20" fillId="0" borderId="0"/>
    <xf numFmtId="0" fontId="13" fillId="0" borderId="0"/>
    <xf numFmtId="165" fontId="21" fillId="0" borderId="0"/>
    <xf numFmtId="0" fontId="12" fillId="0" borderId="0"/>
    <xf numFmtId="0" fontId="12" fillId="0" borderId="0"/>
    <xf numFmtId="4" fontId="18" fillId="0" borderId="0">
      <alignment horizontal="justify" vertical="justify"/>
    </xf>
    <xf numFmtId="4" fontId="19" fillId="0" borderId="0">
      <alignment horizontal="justify"/>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4" fillId="0" borderId="0"/>
    <xf numFmtId="0" fontId="12" fillId="0" borderId="0"/>
    <xf numFmtId="0" fontId="11" fillId="0" borderId="0"/>
    <xf numFmtId="0" fontId="10" fillId="0" borderId="0"/>
    <xf numFmtId="0" fontId="10" fillId="0" borderId="0"/>
    <xf numFmtId="164" fontId="25" fillId="0" borderId="0" applyFont="0" applyFill="0" applyBorder="0" applyAlignment="0" applyProtection="0"/>
    <xf numFmtId="0" fontId="12" fillId="0" borderId="0"/>
    <xf numFmtId="0" fontId="9" fillId="0" borderId="0"/>
    <xf numFmtId="0" fontId="12" fillId="0" borderId="0"/>
    <xf numFmtId="0" fontId="15" fillId="0" borderId="0"/>
    <xf numFmtId="165" fontId="27" fillId="0" borderId="0">
      <alignment horizontal="left" vertical="top"/>
    </xf>
    <xf numFmtId="0" fontId="12" fillId="0" borderId="0"/>
    <xf numFmtId="165" fontId="26" fillId="0" borderId="0"/>
    <xf numFmtId="0" fontId="14" fillId="0" borderId="0"/>
    <xf numFmtId="0" fontId="29" fillId="0" borderId="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8"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1"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7"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4" fillId="10"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7" borderId="0" applyNumberFormat="0" applyBorder="0" applyAlignment="0" applyProtection="0"/>
    <xf numFmtId="0" fontId="54" fillId="10" borderId="0" applyNumberFormat="0" applyBorder="0" applyAlignment="0" applyProtection="0"/>
    <xf numFmtId="0" fontId="54" fillId="19" borderId="0" applyNumberFormat="0" applyBorder="0" applyAlignment="0" applyProtection="0"/>
    <xf numFmtId="0" fontId="54" fillId="18" borderId="0" applyNumberFormat="0" applyBorder="0" applyAlignment="0" applyProtection="0"/>
    <xf numFmtId="0" fontId="54" fillId="7" borderId="0" applyNumberFormat="0" applyBorder="0" applyAlignment="0" applyProtection="0"/>
    <xf numFmtId="0" fontId="54" fillId="17" borderId="0" applyNumberFormat="0" applyBorder="0" applyAlignment="0" applyProtection="0"/>
    <xf numFmtId="0" fontId="54" fillId="16" borderId="0" applyNumberFormat="0" applyBorder="0" applyAlignment="0" applyProtection="0"/>
    <xf numFmtId="0" fontId="54" fillId="12" borderId="0" applyNumberFormat="0" applyBorder="0" applyAlignment="0" applyProtection="0"/>
    <xf numFmtId="0" fontId="54" fillId="20" borderId="0" applyNumberFormat="0" applyBorder="0" applyAlignment="0" applyProtection="0"/>
    <xf numFmtId="0" fontId="54" fillId="10" borderId="0" applyNumberFormat="0" applyBorder="0" applyAlignment="0" applyProtection="0"/>
    <xf numFmtId="0" fontId="54" fillId="21" borderId="0" applyNumberFormat="0" applyBorder="0" applyAlignment="0" applyProtection="0"/>
    <xf numFmtId="0" fontId="54" fillId="7"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4" fillId="24"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48" fillId="14" borderId="0" applyNumberFormat="0" applyBorder="0" applyAlignment="0" applyProtection="0"/>
    <xf numFmtId="0" fontId="55" fillId="8" borderId="15" applyNumberFormat="0" applyFont="0" applyAlignment="0" applyProtection="0"/>
    <xf numFmtId="0" fontId="12" fillId="8" borderId="15" applyNumberFormat="0" applyFont="0" applyAlignment="0" applyProtection="0"/>
    <xf numFmtId="0" fontId="56" fillId="26" borderId="16" applyNumberFormat="0" applyAlignment="0" applyProtection="0"/>
    <xf numFmtId="0" fontId="50" fillId="27" borderId="17" applyNumberFormat="0" applyAlignment="0" applyProtection="0"/>
    <xf numFmtId="44" fontId="12" fillId="0" borderId="0" applyFont="0" applyFill="0" applyBorder="0" applyAlignment="0" applyProtection="0"/>
    <xf numFmtId="0" fontId="62" fillId="10" borderId="0" applyNumberFormat="0" applyBorder="0" applyAlignment="0" applyProtection="0"/>
    <xf numFmtId="0" fontId="62" fillId="13" borderId="0" applyNumberFormat="0" applyBorder="0" applyAlignment="0" applyProtection="0"/>
    <xf numFmtId="0" fontId="52" fillId="0" borderId="0" applyNumberFormat="0" applyFill="0" applyBorder="0" applyAlignment="0" applyProtection="0"/>
    <xf numFmtId="0" fontId="57" fillId="0" borderId="18" applyNumberFormat="0" applyFill="0" applyAlignment="0" applyProtection="0"/>
    <xf numFmtId="0" fontId="58" fillId="0" borderId="19"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9" fillId="15" borderId="16" applyNumberFormat="0" applyAlignment="0" applyProtection="0"/>
    <xf numFmtId="0" fontId="54" fillId="23" borderId="0" applyNumberFormat="0" applyBorder="0" applyAlignment="0" applyProtection="0"/>
    <xf numFmtId="0" fontId="54" fillId="28" borderId="0" applyNumberFormat="0" applyBorder="0" applyAlignment="0" applyProtection="0"/>
    <xf numFmtId="0" fontId="54" fillId="18" borderId="0" applyNumberFormat="0" applyBorder="0" applyAlignment="0" applyProtection="0"/>
    <xf numFmtId="0" fontId="54" fillId="25" borderId="0" applyNumberFormat="0" applyBorder="0" applyAlignment="0" applyProtection="0"/>
    <xf numFmtId="0" fontId="47" fillId="5"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4" fillId="29"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18" borderId="0" applyNumberFormat="0" applyBorder="0" applyAlignment="0" applyProtection="0"/>
    <xf numFmtId="0" fontId="63" fillId="26" borderId="21" applyNumberFormat="0" applyAlignment="0" applyProtection="0"/>
    <xf numFmtId="0" fontId="63" fillId="30" borderId="21" applyNumberFormat="0" applyAlignment="0" applyProtection="0"/>
    <xf numFmtId="0" fontId="56" fillId="26" borderId="16" applyNumberFormat="0" applyAlignment="0" applyProtection="0"/>
    <xf numFmtId="0" fontId="65" fillId="30" borderId="16" applyNumberFormat="0" applyAlignment="0" applyProtection="0"/>
    <xf numFmtId="0" fontId="51" fillId="0" borderId="22" applyNumberFormat="0" applyFill="0" applyAlignment="0" applyProtection="0"/>
    <xf numFmtId="0" fontId="48" fillId="14" borderId="0" applyNumberFormat="0" applyBorder="0" applyAlignment="0" applyProtection="0"/>
    <xf numFmtId="0" fontId="48" fillId="12" borderId="0" applyNumberFormat="0" applyBorder="0" applyAlignment="0" applyProtection="0"/>
    <xf numFmtId="0" fontId="57" fillId="0" borderId="18" applyNumberFormat="0" applyFill="0" applyAlignment="0" applyProtection="0"/>
    <xf numFmtId="0" fontId="66" fillId="0" borderId="23" applyNumberFormat="0" applyFill="0" applyAlignment="0" applyProtection="0"/>
    <xf numFmtId="0" fontId="58" fillId="0" borderId="19" applyNumberFormat="0" applyFill="0" applyAlignment="0" applyProtection="0"/>
    <xf numFmtId="0" fontId="67" fillId="0" borderId="24" applyNumberFormat="0" applyFill="0" applyAlignment="0" applyProtection="0"/>
    <xf numFmtId="0" fontId="59" fillId="0" borderId="20" applyNumberFormat="0" applyFill="0" applyAlignment="0" applyProtection="0"/>
    <xf numFmtId="0" fontId="68" fillId="0" borderId="25" applyNumberFormat="0" applyFill="0" applyAlignment="0" applyProtection="0"/>
    <xf numFmtId="0" fontId="59" fillId="0" borderId="0" applyNumberFormat="0" applyFill="0" applyBorder="0" applyAlignment="0" applyProtection="0"/>
    <xf numFmtId="0" fontId="68" fillId="0" borderId="0" applyNumberFormat="0" applyFill="0" applyBorder="0" applyAlignment="0" applyProtection="0"/>
    <xf numFmtId="0" fontId="64" fillId="0" borderId="0" applyNumberFormat="0" applyFill="0" applyBorder="0" applyAlignment="0" applyProtection="0"/>
    <xf numFmtId="0" fontId="73" fillId="0" borderId="0" applyNumberFormat="0" applyFill="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9" fillId="15" borderId="0" applyNumberFormat="0" applyBorder="0" applyAlignment="0" applyProtection="0"/>
    <xf numFmtId="0" fontId="12" fillId="0" borderId="0"/>
    <xf numFmtId="0" fontId="12" fillId="0" borderId="0"/>
    <xf numFmtId="0" fontId="61" fillId="0" borderId="0"/>
    <xf numFmtId="0" fontId="72" fillId="0" borderId="0"/>
    <xf numFmtId="0" fontId="12" fillId="0" borderId="0"/>
    <xf numFmtId="0" fontId="7" fillId="0" borderId="0"/>
    <xf numFmtId="0" fontId="74" fillId="0" borderId="0"/>
    <xf numFmtId="0" fontId="55" fillId="0" borderId="0"/>
    <xf numFmtId="0" fontId="55" fillId="0" borderId="0"/>
    <xf numFmtId="0" fontId="12" fillId="0" borderId="0"/>
    <xf numFmtId="0" fontId="12" fillId="0" borderId="0"/>
    <xf numFmtId="0" fontId="7" fillId="0" borderId="0"/>
    <xf numFmtId="0" fontId="74"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12" fillId="0" borderId="0"/>
    <xf numFmtId="43" fontId="55" fillId="0" borderId="0" applyFill="0" applyBorder="0" applyAlignment="0" applyProtection="0"/>
    <xf numFmtId="0" fontId="12" fillId="0" borderId="0"/>
    <xf numFmtId="0" fontId="12" fillId="0" borderId="0"/>
    <xf numFmtId="0" fontId="12" fillId="0" borderId="0"/>
    <xf numFmtId="0" fontId="12" fillId="0" borderId="0"/>
    <xf numFmtId="0" fontId="55" fillId="0" borderId="0"/>
    <xf numFmtId="0" fontId="12" fillId="0" borderId="0"/>
    <xf numFmtId="0" fontId="25" fillId="0" borderId="0"/>
    <xf numFmtId="0" fontId="12" fillId="0" borderId="0"/>
    <xf numFmtId="43" fontId="55" fillId="0" borderId="0" applyFill="0" applyBorder="0" applyAlignment="0" applyProtection="0"/>
    <xf numFmtId="43" fontId="55" fillId="0" borderId="0" applyFill="0" applyBorder="0" applyAlignment="0" applyProtection="0"/>
    <xf numFmtId="0" fontId="24" fillId="0" borderId="0"/>
    <xf numFmtId="0" fontId="12" fillId="0" borderId="0"/>
    <xf numFmtId="0" fontId="7" fillId="0" borderId="0"/>
    <xf numFmtId="0" fontId="24" fillId="0" borderId="0"/>
    <xf numFmtId="0" fontId="24" fillId="0" borderId="0"/>
    <xf numFmtId="0" fontId="12" fillId="0" borderId="0"/>
    <xf numFmtId="0" fontId="55" fillId="0" borderId="0"/>
    <xf numFmtId="0" fontId="55" fillId="0" borderId="0"/>
    <xf numFmtId="0" fontId="55" fillId="0" borderId="0"/>
    <xf numFmtId="0" fontId="12" fillId="8" borderId="15"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7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55" fillId="0" borderId="0"/>
    <xf numFmtId="0" fontId="5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51" fillId="0" borderId="22" applyNumberFormat="0" applyFill="0" applyAlignment="0" applyProtection="0"/>
    <xf numFmtId="0" fontId="70" fillId="0" borderId="26" applyNumberFormat="0" applyFill="0" applyAlignment="0" applyProtection="0"/>
    <xf numFmtId="0" fontId="12" fillId="31" borderId="0" applyNumberFormat="0" applyFont="0" applyBorder="0" applyAlignment="0" applyProtection="0"/>
    <xf numFmtId="0" fontId="50" fillId="27" borderId="17" applyNumberFormat="0" applyAlignment="0" applyProtection="0"/>
    <xf numFmtId="0" fontId="12" fillId="32" borderId="0" applyNumberFormat="0" applyFont="0" applyBorder="0" applyAlignment="0" applyProtection="0">
      <protection locked="0"/>
    </xf>
    <xf numFmtId="0" fontId="52" fillId="0" borderId="0" applyNumberFormat="0" applyFill="0" applyBorder="0" applyAlignment="0" applyProtection="0"/>
    <xf numFmtId="0" fontId="51" fillId="0" borderId="0" applyNumberFormat="0" applyFill="0" applyBorder="0" applyAlignment="0" applyProtection="0"/>
    <xf numFmtId="0" fontId="53" fillId="0" borderId="27" applyNumberFormat="0" applyFill="0" applyAlignment="0" applyProtection="0"/>
    <xf numFmtId="0" fontId="71" fillId="0" borderId="0">
      <alignment horizontal="justify" vertical="center" wrapText="1"/>
      <protection locked="0"/>
    </xf>
    <xf numFmtId="0" fontId="53" fillId="0" borderId="27" applyNumberFormat="0" applyFill="0" applyAlignment="0" applyProtection="0"/>
    <xf numFmtId="0" fontId="53" fillId="0" borderId="28" applyNumberFormat="0" applyFill="0" applyAlignment="0" applyProtection="0"/>
    <xf numFmtId="0" fontId="49" fillId="15" borderId="16" applyNumberFormat="0" applyAlignment="0" applyProtection="0"/>
    <xf numFmtId="0" fontId="49" fillId="9" borderId="16"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25" fillId="0" borderId="0" applyFont="0" applyFill="0" applyBorder="0" applyAlignment="0" applyProtection="0"/>
    <xf numFmtId="164" fontId="12" fillId="0" borderId="0" applyFont="0" applyFill="0" applyBorder="0" applyAlignment="0" applyProtection="0"/>
    <xf numFmtId="164" fontId="25" fillId="0" borderId="0" applyFont="0" applyFill="0" applyBorder="0" applyAlignment="0" applyProtection="0"/>
    <xf numFmtId="0" fontId="24" fillId="0" borderId="0"/>
    <xf numFmtId="0" fontId="24" fillId="0" borderId="0"/>
    <xf numFmtId="0" fontId="24" fillId="0" borderId="0"/>
    <xf numFmtId="0" fontId="6" fillId="0" borderId="0"/>
    <xf numFmtId="0" fontId="6" fillId="0" borderId="0"/>
    <xf numFmtId="0" fontId="5" fillId="0" borderId="0"/>
    <xf numFmtId="0" fontId="5" fillId="0" borderId="0"/>
    <xf numFmtId="0" fontId="4" fillId="0" borderId="0"/>
    <xf numFmtId="0" fontId="3" fillId="0" borderId="0"/>
    <xf numFmtId="0" fontId="3" fillId="0" borderId="0"/>
    <xf numFmtId="0" fontId="12" fillId="0" borderId="0"/>
    <xf numFmtId="0" fontId="2" fillId="0" borderId="0"/>
    <xf numFmtId="0" fontId="82" fillId="0" borderId="0"/>
    <xf numFmtId="0" fontId="12" fillId="0" borderId="0"/>
    <xf numFmtId="0" fontId="12" fillId="0" borderId="0"/>
    <xf numFmtId="0" fontId="1" fillId="0" borderId="0"/>
  </cellStyleXfs>
  <cellXfs count="300">
    <xf numFmtId="0" fontId="0" fillId="0" borderId="0" xfId="0"/>
    <xf numFmtId="0" fontId="36" fillId="0" borderId="0" xfId="94" applyFont="1"/>
    <xf numFmtId="0" fontId="37" fillId="0" borderId="0" xfId="94" applyFont="1" applyAlignment="1">
      <alignment horizontal="center"/>
    </xf>
    <xf numFmtId="0" fontId="37" fillId="0" borderId="0" xfId="94" applyFont="1" applyAlignment="1">
      <alignment wrapText="1"/>
    </xf>
    <xf numFmtId="0" fontId="38" fillId="0" borderId="0" xfId="94" applyFont="1" applyBorder="1" applyAlignment="1">
      <alignment horizontal="center" vertical="center" wrapText="1"/>
    </xf>
    <xf numFmtId="0" fontId="37" fillId="0" borderId="10" xfId="94" applyFont="1" applyBorder="1" applyAlignment="1">
      <alignment horizontal="center"/>
    </xf>
    <xf numFmtId="0" fontId="37" fillId="0" borderId="10" xfId="94" applyFont="1" applyBorder="1" applyAlignment="1">
      <alignment wrapText="1"/>
    </xf>
    <xf numFmtId="0" fontId="38" fillId="0" borderId="0" xfId="94" applyFont="1" applyAlignment="1">
      <alignment horizontal="right" wrapText="1"/>
    </xf>
    <xf numFmtId="0" fontId="36" fillId="0" borderId="0" xfId="94" applyFont="1" applyFill="1"/>
    <xf numFmtId="0" fontId="12" fillId="0" borderId="0" xfId="94" applyFont="1" applyAlignment="1">
      <alignment vertical="top" wrapText="1"/>
    </xf>
    <xf numFmtId="0" fontId="12" fillId="0" borderId="0" xfId="94" applyFont="1" applyAlignment="1">
      <alignment horizontal="center"/>
    </xf>
    <xf numFmtId="2" fontId="22" fillId="0" borderId="0" xfId="94" applyNumberFormat="1" applyFont="1" applyAlignment="1">
      <alignment horizontal="center"/>
    </xf>
    <xf numFmtId="4" fontId="31" fillId="0" borderId="0" xfId="94" applyNumberFormat="1" applyFont="1" applyAlignment="1">
      <alignment horizontal="right"/>
    </xf>
    <xf numFmtId="0" fontId="12" fillId="0" borderId="0" xfId="94" applyFont="1"/>
    <xf numFmtId="0" fontId="36" fillId="0" borderId="0" xfId="94" applyFont="1" applyFill="1" applyBorder="1"/>
    <xf numFmtId="0" fontId="41" fillId="0" borderId="0" xfId="94" applyFont="1" applyAlignment="1">
      <alignment horizontal="center"/>
    </xf>
    <xf numFmtId="0" fontId="41" fillId="0" borderId="0" xfId="94" applyFont="1" applyFill="1" applyBorder="1" applyAlignment="1">
      <alignment horizontal="center"/>
    </xf>
    <xf numFmtId="0" fontId="41" fillId="0" borderId="0" xfId="94" applyFont="1" applyFill="1" applyBorder="1" applyAlignment="1">
      <alignment horizontal="center" wrapText="1"/>
    </xf>
    <xf numFmtId="0" fontId="40" fillId="0" borderId="0" xfId="94" applyFont="1" applyFill="1" applyBorder="1" applyAlignment="1">
      <alignment horizontal="center"/>
    </xf>
    <xf numFmtId="0" fontId="18" fillId="0" borderId="0" xfId="94" applyFont="1" applyFill="1" applyBorder="1" applyAlignment="1">
      <alignment horizontal="center"/>
    </xf>
    <xf numFmtId="0" fontId="35" fillId="2" borderId="10" xfId="94" applyFont="1" applyFill="1" applyBorder="1" applyAlignment="1">
      <alignment horizontal="center" vertical="top" wrapText="1"/>
    </xf>
    <xf numFmtId="0" fontId="35" fillId="2" borderId="10" xfId="94" applyFont="1" applyFill="1" applyBorder="1" applyAlignment="1">
      <alignment vertical="top" wrapText="1"/>
    </xf>
    <xf numFmtId="0" fontId="42" fillId="2" borderId="10" xfId="94" applyFont="1" applyFill="1" applyBorder="1" applyAlignment="1">
      <alignment vertical="top" wrapText="1"/>
    </xf>
    <xf numFmtId="0" fontId="19" fillId="2" borderId="0" xfId="94" applyFont="1" applyFill="1"/>
    <xf numFmtId="0" fontId="42" fillId="2" borderId="13" xfId="94" applyFont="1" applyFill="1" applyBorder="1" applyAlignment="1">
      <alignment vertical="top" wrapText="1"/>
    </xf>
    <xf numFmtId="0" fontId="18" fillId="0" borderId="0" xfId="94" applyFont="1" applyBorder="1" applyAlignment="1">
      <alignment horizontal="justify" vertical="top" wrapText="1"/>
    </xf>
    <xf numFmtId="4" fontId="19" fillId="0" borderId="0" xfId="94" applyNumberFormat="1" applyFont="1" applyFill="1" applyBorder="1" applyAlignment="1">
      <alignment horizontal="right" vertical="top" wrapText="1"/>
    </xf>
    <xf numFmtId="0" fontId="37" fillId="0" borderId="0" xfId="94" applyFont="1" applyFill="1" applyBorder="1" applyAlignment="1">
      <alignment horizontal="center" vertical="top" wrapText="1"/>
    </xf>
    <xf numFmtId="4" fontId="43" fillId="0" borderId="0" xfId="94" applyNumberFormat="1" applyFont="1" applyFill="1" applyBorder="1" applyAlignment="1">
      <alignment vertical="top" wrapText="1"/>
    </xf>
    <xf numFmtId="0" fontId="18" fillId="0" borderId="0" xfId="94" quotePrefix="1" applyFont="1" applyBorder="1" applyAlignment="1">
      <alignment horizontal="justify" vertical="top" wrapText="1"/>
    </xf>
    <xf numFmtId="0" fontId="19" fillId="0" borderId="0" xfId="94" applyFont="1" applyFill="1" applyBorder="1" applyAlignment="1">
      <alignment horizontal="center" vertical="top" wrapText="1"/>
    </xf>
    <xf numFmtId="0" fontId="19" fillId="4" borderId="0" xfId="94" applyFont="1" applyFill="1" applyBorder="1" applyAlignment="1">
      <alignment horizontal="left" vertical="top" wrapText="1"/>
    </xf>
    <xf numFmtId="4" fontId="43" fillId="4" borderId="0" xfId="94" applyNumberFormat="1" applyFont="1" applyFill="1" applyBorder="1" applyAlignment="1">
      <alignment vertical="top" wrapText="1"/>
    </xf>
    <xf numFmtId="0" fontId="19" fillId="0" borderId="0" xfId="94" applyFont="1" applyFill="1" applyBorder="1" applyAlignment="1">
      <alignment horizontal="right" vertical="top" wrapText="1"/>
    </xf>
    <xf numFmtId="4" fontId="22" fillId="0" borderId="0" xfId="94" applyNumberFormat="1" applyFont="1" applyAlignment="1">
      <alignment horizontal="center"/>
    </xf>
    <xf numFmtId="4" fontId="18" fillId="0" borderId="0" xfId="94" applyNumberFormat="1" applyFont="1" applyFill="1" applyBorder="1" applyAlignment="1">
      <alignment horizontal="right" vertical="top" wrapText="1"/>
    </xf>
    <xf numFmtId="0" fontId="19" fillId="0" borderId="0" xfId="94" applyFont="1" applyAlignment="1"/>
    <xf numFmtId="4" fontId="19" fillId="0" borderId="0" xfId="94" applyNumberFormat="1" applyFont="1" applyAlignment="1"/>
    <xf numFmtId="4" fontId="43" fillId="0" borderId="0" xfId="94" applyNumberFormat="1" applyFont="1" applyAlignment="1"/>
    <xf numFmtId="0" fontId="38" fillId="0" borderId="0" xfId="94" applyFont="1" applyBorder="1" applyAlignment="1">
      <alignment horizontal="left" vertical="center" wrapText="1"/>
    </xf>
    <xf numFmtId="0" fontId="19" fillId="0" borderId="0" xfId="94" applyFont="1" applyBorder="1" applyAlignment="1">
      <alignment horizontal="center" vertical="center" wrapText="1"/>
    </xf>
    <xf numFmtId="0" fontId="19" fillId="0" borderId="10" xfId="94" applyFont="1" applyBorder="1" applyAlignment="1"/>
    <xf numFmtId="4" fontId="19" fillId="0" borderId="10" xfId="94" applyNumberFormat="1" applyFont="1" applyBorder="1" applyAlignment="1"/>
    <xf numFmtId="4" fontId="43" fillId="0" borderId="10" xfId="94" applyNumberFormat="1" applyFont="1" applyBorder="1" applyAlignment="1"/>
    <xf numFmtId="4" fontId="43" fillId="0" borderId="0" xfId="94" applyNumberFormat="1" applyFont="1" applyBorder="1" applyAlignment="1"/>
    <xf numFmtId="0" fontId="19" fillId="0" borderId="0" xfId="94" applyFont="1" applyFill="1" applyBorder="1" applyAlignment="1">
      <alignment horizontal="justify" vertical="top" wrapText="1"/>
    </xf>
    <xf numFmtId="0" fontId="36" fillId="0" borderId="0" xfId="225" applyFont="1"/>
    <xf numFmtId="0" fontId="12" fillId="0" borderId="0" xfId="225" applyFont="1" applyAlignment="1">
      <alignment vertical="top" wrapText="1"/>
    </xf>
    <xf numFmtId="0" fontId="12" fillId="0" borderId="0" xfId="225" applyFont="1"/>
    <xf numFmtId="0" fontId="12" fillId="0" borderId="0" xfId="0" applyFont="1"/>
    <xf numFmtId="0" fontId="34" fillId="0" borderId="9" xfId="94" applyFont="1" applyFill="1" applyBorder="1" applyAlignment="1">
      <alignment horizontal="right" vertical="top" wrapText="1"/>
    </xf>
    <xf numFmtId="4" fontId="18" fillId="0" borderId="9" xfId="94" applyNumberFormat="1" applyFont="1" applyFill="1" applyBorder="1" applyAlignment="1">
      <alignment horizontal="right" vertical="top" wrapText="1"/>
    </xf>
    <xf numFmtId="4" fontId="34" fillId="0" borderId="9" xfId="94" applyNumberFormat="1" applyFont="1" applyFill="1" applyBorder="1" applyAlignment="1">
      <alignment vertical="top" wrapText="1"/>
    </xf>
    <xf numFmtId="0" fontId="81" fillId="0" borderId="0" xfId="94" applyFont="1" applyFill="1" applyBorder="1"/>
    <xf numFmtId="0" fontId="35" fillId="2" borderId="30" xfId="94" applyFont="1" applyFill="1" applyBorder="1" applyAlignment="1">
      <alignment horizontal="center" vertical="top" wrapText="1"/>
    </xf>
    <xf numFmtId="0" fontId="35" fillId="2" borderId="9" xfId="94" applyFont="1" applyFill="1" applyBorder="1" applyAlignment="1">
      <alignment vertical="top" wrapText="1"/>
    </xf>
    <xf numFmtId="0" fontId="80" fillId="0" borderId="0" xfId="0" applyFont="1"/>
    <xf numFmtId="0" fontId="18" fillId="0" borderId="0" xfId="0" applyFont="1" applyFill="1" applyAlignment="1" applyProtection="1">
      <alignment horizontal="justify" vertical="top" wrapText="1"/>
      <protection locked="0"/>
    </xf>
    <xf numFmtId="0" fontId="18" fillId="0" borderId="0" xfId="0" applyNumberFormat="1" applyFont="1" applyAlignment="1">
      <alignment horizontal="center"/>
    </xf>
    <xf numFmtId="4" fontId="18" fillId="0" borderId="0" xfId="0" applyNumberFormat="1" applyFont="1" applyAlignment="1">
      <alignment horizontal="right"/>
    </xf>
    <xf numFmtId="4" fontId="18" fillId="0" borderId="0" xfId="0" applyNumberFormat="1" applyFont="1"/>
    <xf numFmtId="0" fontId="18" fillId="0" borderId="0" xfId="0" applyFont="1" applyAlignment="1">
      <alignment horizontal="center" vertical="top"/>
    </xf>
    <xf numFmtId="0" fontId="44" fillId="4" borderId="0" xfId="94" applyFont="1" applyFill="1" applyBorder="1" applyAlignment="1">
      <alignment horizontal="center" vertical="top" wrapText="1" readingOrder="1"/>
    </xf>
    <xf numFmtId="0" fontId="12" fillId="0" borderId="0" xfId="94" applyFont="1" applyAlignment="1">
      <alignment horizontal="center" vertical="top"/>
    </xf>
    <xf numFmtId="0" fontId="18" fillId="0" borderId="0" xfId="0" quotePrefix="1" applyFont="1" applyAlignment="1">
      <alignment horizontal="justify" vertical="top" wrapText="1"/>
    </xf>
    <xf numFmtId="0" fontId="36" fillId="0" borderId="9" xfId="94" applyFont="1" applyFill="1" applyBorder="1"/>
    <xf numFmtId="0" fontId="35" fillId="2" borderId="13" xfId="94" applyFont="1" applyFill="1" applyBorder="1" applyAlignment="1">
      <alignment vertical="top" wrapText="1"/>
    </xf>
    <xf numFmtId="0" fontId="35" fillId="2" borderId="13" xfId="94" applyFont="1" applyFill="1" applyBorder="1" applyAlignment="1">
      <alignment horizontal="center" vertical="top" wrapText="1"/>
    </xf>
    <xf numFmtId="4" fontId="46" fillId="4" borderId="0" xfId="94" applyNumberFormat="1" applyFont="1" applyFill="1" applyBorder="1" applyAlignment="1">
      <alignment horizontal="right" vertical="top" wrapText="1"/>
    </xf>
    <xf numFmtId="0" fontId="35" fillId="2" borderId="9" xfId="94" applyFont="1" applyFill="1" applyBorder="1" applyAlignment="1">
      <alignment horizontal="center" vertical="top" wrapText="1"/>
    </xf>
    <xf numFmtId="0" fontId="42" fillId="2" borderId="9" xfId="94" applyFont="1" applyFill="1" applyBorder="1" applyAlignment="1">
      <alignment vertical="top" wrapText="1"/>
    </xf>
    <xf numFmtId="0" fontId="35" fillId="2" borderId="31" xfId="94" applyFont="1" applyFill="1" applyBorder="1" applyAlignment="1">
      <alignment vertical="top" wrapText="1"/>
    </xf>
    <xf numFmtId="0" fontId="35" fillId="2" borderId="32" xfId="94" applyFont="1" applyFill="1" applyBorder="1" applyAlignment="1">
      <alignment vertical="top" wrapText="1"/>
    </xf>
    <xf numFmtId="0" fontId="79" fillId="0" borderId="0" xfId="94" applyFont="1" applyFill="1" applyBorder="1" applyAlignment="1">
      <alignment horizontal="center" vertical="top" wrapText="1"/>
    </xf>
    <xf numFmtId="0" fontId="79" fillId="0" borderId="0" xfId="94" applyFont="1" applyFill="1" applyBorder="1" applyAlignment="1">
      <alignment horizontal="justify" vertical="top" wrapText="1"/>
    </xf>
    <xf numFmtId="4" fontId="83" fillId="0" borderId="0" xfId="94" applyNumberFormat="1" applyFont="1" applyFill="1" applyBorder="1" applyAlignment="1">
      <alignment vertical="top" wrapText="1"/>
    </xf>
    <xf numFmtId="0" fontId="84" fillId="0" borderId="0" xfId="94" applyFont="1" applyFill="1" applyBorder="1" applyAlignment="1">
      <alignment horizontal="center" vertical="top" wrapText="1"/>
    </xf>
    <xf numFmtId="4" fontId="84" fillId="0" borderId="0" xfId="94" applyNumberFormat="1" applyFont="1" applyFill="1" applyBorder="1" applyAlignment="1">
      <alignment horizontal="right" vertical="top" wrapText="1"/>
    </xf>
    <xf numFmtId="4" fontId="39" fillId="0" borderId="0" xfId="94" applyNumberFormat="1" applyFont="1" applyFill="1" applyBorder="1" applyAlignment="1">
      <alignment vertical="top" wrapText="1"/>
    </xf>
    <xf numFmtId="0" fontId="85" fillId="0" borderId="0" xfId="94" applyFont="1" applyFill="1" applyBorder="1" applyAlignment="1">
      <alignment horizontal="center" vertical="top" wrapText="1" readingOrder="1"/>
    </xf>
    <xf numFmtId="0" fontId="84" fillId="0" borderId="0" xfId="94" quotePrefix="1" applyFont="1" applyFill="1" applyBorder="1" applyAlignment="1">
      <alignment horizontal="justify" vertical="top" wrapText="1"/>
    </xf>
    <xf numFmtId="0" fontId="79" fillId="0" borderId="0" xfId="0" applyFont="1" applyAlignment="1">
      <alignment horizontal="center" vertical="top"/>
    </xf>
    <xf numFmtId="0" fontId="79" fillId="0" borderId="0" xfId="0" applyFont="1" applyFill="1" applyAlignment="1" applyProtection="1">
      <alignment horizontal="justify" vertical="top" wrapText="1"/>
      <protection locked="0"/>
    </xf>
    <xf numFmtId="0" fontId="79" fillId="0" borderId="0" xfId="0" applyNumberFormat="1" applyFont="1" applyAlignment="1">
      <alignment horizontal="center"/>
    </xf>
    <xf numFmtId="4" fontId="79" fillId="0" borderId="0" xfId="0" applyNumberFormat="1" applyFont="1" applyAlignment="1">
      <alignment horizontal="right"/>
    </xf>
    <xf numFmtId="4" fontId="79" fillId="0" borderId="0" xfId="0" applyNumberFormat="1" applyFont="1"/>
    <xf numFmtId="0" fontId="85" fillId="0" borderId="14" xfId="94" applyFont="1" applyFill="1" applyBorder="1" applyAlignment="1">
      <alignment horizontal="center" vertical="top" wrapText="1" readingOrder="1"/>
    </xf>
    <xf numFmtId="0" fontId="39" fillId="0" borderId="14" xfId="94" applyFont="1" applyBorder="1" applyAlignment="1">
      <alignment horizontal="right" vertical="top" wrapText="1"/>
    </xf>
    <xf numFmtId="0" fontId="39" fillId="0" borderId="14" xfId="94" applyFont="1" applyBorder="1" applyAlignment="1">
      <alignment horizontal="center" vertical="center" wrapText="1"/>
    </xf>
    <xf numFmtId="0" fontId="84" fillId="0" borderId="14" xfId="94" applyFont="1" applyFill="1" applyBorder="1" applyAlignment="1">
      <alignment horizontal="left" vertical="top" wrapText="1"/>
    </xf>
    <xf numFmtId="4" fontId="84" fillId="0" borderId="14" xfId="94" applyNumberFormat="1" applyFont="1" applyFill="1" applyBorder="1" applyAlignment="1">
      <alignment horizontal="right" vertical="top" wrapText="1"/>
    </xf>
    <xf numFmtId="4" fontId="39" fillId="0" borderId="14" xfId="94" applyNumberFormat="1" applyFont="1" applyFill="1" applyBorder="1" applyAlignment="1">
      <alignment vertical="top" wrapText="1"/>
    </xf>
    <xf numFmtId="0" fontId="39" fillId="0" borderId="0" xfId="94" applyFont="1" applyBorder="1" applyAlignment="1">
      <alignment horizontal="right" vertical="top" wrapText="1"/>
    </xf>
    <xf numFmtId="0" fontId="39" fillId="0" borderId="0" xfId="94" applyFont="1" applyBorder="1" applyAlignment="1">
      <alignment horizontal="center" vertical="center" wrapText="1"/>
    </xf>
    <xf numFmtId="0" fontId="84" fillId="0" borderId="0" xfId="94" applyFont="1" applyFill="1" applyBorder="1" applyAlignment="1">
      <alignment horizontal="left" vertical="top" wrapText="1"/>
    </xf>
    <xf numFmtId="0" fontId="81" fillId="2" borderId="0" xfId="94" applyFont="1" applyFill="1" applyBorder="1"/>
    <xf numFmtId="0" fontId="84" fillId="0" borderId="0" xfId="94" applyFont="1" applyFill="1" applyBorder="1" applyAlignment="1">
      <alignment horizontal="center" wrapText="1"/>
    </xf>
    <xf numFmtId="4" fontId="84" fillId="0" borderId="0" xfId="94" applyNumberFormat="1" applyFont="1" applyFill="1" applyBorder="1" applyAlignment="1">
      <alignment horizontal="right" wrapText="1"/>
    </xf>
    <xf numFmtId="4" fontId="39" fillId="0" borderId="0" xfId="94" applyNumberFormat="1" applyFont="1" applyFill="1" applyBorder="1" applyAlignment="1">
      <alignment wrapText="1"/>
    </xf>
    <xf numFmtId="0" fontId="39" fillId="0" borderId="0" xfId="94" applyFont="1" applyFill="1" applyBorder="1" applyAlignment="1">
      <alignment horizontal="center" vertical="center" wrapText="1"/>
    </xf>
    <xf numFmtId="167" fontId="79" fillId="0" borderId="0" xfId="95" applyNumberFormat="1" applyFont="1" applyFill="1" applyBorder="1" applyAlignment="1">
      <alignment horizontal="right" vertical="top" wrapText="1"/>
    </xf>
    <xf numFmtId="0" fontId="39" fillId="0" borderId="14" xfId="94" applyFont="1" applyFill="1" applyBorder="1" applyAlignment="1">
      <alignment horizontal="right" vertical="top" wrapText="1"/>
    </xf>
    <xf numFmtId="0" fontId="39" fillId="0" borderId="14" xfId="94" applyFont="1" applyFill="1" applyBorder="1" applyAlignment="1">
      <alignment horizontal="center" vertical="center" wrapText="1"/>
    </xf>
    <xf numFmtId="0" fontId="39" fillId="0" borderId="0" xfId="94" applyFont="1" applyFill="1" applyBorder="1" applyAlignment="1">
      <alignment horizontal="left" vertical="top" wrapText="1"/>
    </xf>
    <xf numFmtId="4" fontId="83" fillId="0" borderId="0" xfId="94" applyNumberFormat="1" applyFont="1" applyFill="1" applyBorder="1" applyAlignment="1">
      <alignment horizontal="right" vertical="top" wrapText="1"/>
    </xf>
    <xf numFmtId="167" fontId="84" fillId="0" borderId="0" xfId="95" applyNumberFormat="1" applyFont="1" applyFill="1" applyBorder="1" applyAlignment="1">
      <alignment horizontal="right" wrapText="1"/>
    </xf>
    <xf numFmtId="0" fontId="84" fillId="0" borderId="14" xfId="94" quotePrefix="1" applyFont="1" applyFill="1" applyBorder="1" applyAlignment="1">
      <alignment horizontal="justify" vertical="top" wrapText="1"/>
    </xf>
    <xf numFmtId="0" fontId="84" fillId="0" borderId="14" xfId="94" applyFont="1" applyFill="1" applyBorder="1" applyAlignment="1">
      <alignment horizontal="center" wrapText="1"/>
    </xf>
    <xf numFmtId="167" fontId="84" fillId="0" borderId="14" xfId="95" applyNumberFormat="1" applyFont="1" applyFill="1" applyBorder="1" applyAlignment="1">
      <alignment horizontal="right" wrapText="1"/>
    </xf>
    <xf numFmtId="4" fontId="84" fillId="0" borderId="14" xfId="94" applyNumberFormat="1" applyFont="1" applyFill="1" applyBorder="1" applyAlignment="1">
      <alignment horizontal="right" wrapText="1"/>
    </xf>
    <xf numFmtId="4" fontId="39" fillId="0" borderId="14" xfId="94" applyNumberFormat="1" applyFont="1" applyFill="1" applyBorder="1" applyAlignment="1">
      <alignment wrapText="1"/>
    </xf>
    <xf numFmtId="0" fontId="84" fillId="0" borderId="14" xfId="94" applyFont="1" applyFill="1" applyBorder="1" applyAlignment="1">
      <alignment horizontal="center" vertical="top" wrapText="1"/>
    </xf>
    <xf numFmtId="0" fontId="79" fillId="0" borderId="14" xfId="94" applyFont="1" applyFill="1" applyBorder="1" applyAlignment="1">
      <alignment horizontal="justify" vertical="top" wrapText="1"/>
    </xf>
    <xf numFmtId="0" fontId="81" fillId="0" borderId="0" xfId="94" applyFont="1"/>
    <xf numFmtId="0" fontId="79" fillId="0" borderId="0" xfId="94" applyNumberFormat="1" applyFont="1" applyFill="1" applyAlignment="1">
      <alignment horizontal="justify" vertical="top" wrapText="1"/>
    </xf>
    <xf numFmtId="0" fontId="79" fillId="0" borderId="0" xfId="94" applyNumberFormat="1" applyFont="1" applyFill="1" applyAlignment="1">
      <alignment horizontal="center" vertical="center" wrapText="1"/>
    </xf>
    <xf numFmtId="4" fontId="79" fillId="3" borderId="0" xfId="94" applyNumberFormat="1" applyFont="1" applyFill="1" applyBorder="1" applyAlignment="1">
      <alignment horizontal="right" vertical="top" wrapText="1"/>
    </xf>
    <xf numFmtId="0" fontId="84" fillId="0" borderId="0" xfId="94" applyFont="1" applyFill="1" applyBorder="1" applyAlignment="1">
      <alignment vertical="top" wrapText="1"/>
    </xf>
    <xf numFmtId="0" fontId="18" fillId="0" borderId="0" xfId="0" quotePrefix="1" applyFont="1" applyFill="1" applyAlignment="1" applyProtection="1">
      <alignment horizontal="justify" vertical="top" wrapText="1"/>
      <protection locked="0"/>
    </xf>
    <xf numFmtId="0" fontId="43" fillId="4" borderId="0" xfId="94" applyFont="1" applyFill="1" applyBorder="1" applyAlignment="1">
      <alignment horizontal="left" vertical="top" wrapText="1"/>
    </xf>
    <xf numFmtId="0" fontId="43" fillId="4" borderId="0" xfId="94" applyFont="1" applyFill="1" applyBorder="1" applyAlignment="1">
      <alignment horizontal="center" vertical="center" wrapText="1"/>
    </xf>
    <xf numFmtId="0" fontId="35" fillId="2" borderId="29" xfId="94" applyFont="1" applyFill="1" applyBorder="1" applyAlignment="1">
      <alignment horizontal="center" vertical="top"/>
    </xf>
    <xf numFmtId="0" fontId="35" fillId="0" borderId="0" xfId="94" applyFont="1" applyFill="1" applyBorder="1" applyAlignment="1">
      <alignment vertical="top" wrapText="1"/>
    </xf>
    <xf numFmtId="0" fontId="35" fillId="0" borderId="0" xfId="94" applyFont="1" applyFill="1" applyBorder="1" applyAlignment="1">
      <alignment horizontal="center" vertical="top" wrapText="1"/>
    </xf>
    <xf numFmtId="0" fontId="42" fillId="0" borderId="0" xfId="94" applyFont="1" applyFill="1" applyBorder="1" applyAlignment="1">
      <alignment vertical="top" wrapText="1"/>
    </xf>
    <xf numFmtId="0" fontId="19" fillId="0" borderId="0" xfId="0" applyNumberFormat="1" applyFont="1" applyAlignment="1">
      <alignment horizontal="center"/>
    </xf>
    <xf numFmtId="4" fontId="19" fillId="0" borderId="0" xfId="0" applyNumberFormat="1" applyFont="1"/>
    <xf numFmtId="0" fontId="88" fillId="0" borderId="0" xfId="94" applyFont="1" applyFill="1" applyBorder="1" applyAlignment="1">
      <alignment horizontal="center" vertical="top" wrapText="1"/>
    </xf>
    <xf numFmtId="4" fontId="88" fillId="0" borderId="0" xfId="94" applyNumberFormat="1" applyFont="1" applyFill="1" applyBorder="1" applyAlignment="1">
      <alignment horizontal="right" vertical="top" wrapText="1"/>
    </xf>
    <xf numFmtId="4" fontId="89" fillId="0" borderId="0" xfId="94" applyNumberFormat="1" applyFont="1" applyFill="1" applyBorder="1" applyAlignment="1">
      <alignment vertical="top" wrapText="1"/>
    </xf>
    <xf numFmtId="0" fontId="88" fillId="0" borderId="0" xfId="0" applyFont="1" applyFill="1" applyAlignment="1">
      <alignment horizontal="center" vertical="top"/>
    </xf>
    <xf numFmtId="0" fontId="88" fillId="0" borderId="0" xfId="94" quotePrefix="1" applyFont="1" applyBorder="1" applyAlignment="1">
      <alignment horizontal="justify" vertical="top" wrapText="1"/>
    </xf>
    <xf numFmtId="4" fontId="19" fillId="4" borderId="0" xfId="94" applyNumberFormat="1" applyFont="1" applyFill="1" applyBorder="1" applyAlignment="1">
      <alignment horizontal="right" vertical="top" wrapText="1"/>
    </xf>
    <xf numFmtId="0" fontId="44" fillId="0" borderId="14" xfId="94" applyFont="1" applyFill="1" applyBorder="1" applyAlignment="1">
      <alignment horizontal="center" vertical="top" wrapText="1" readingOrder="1"/>
    </xf>
    <xf numFmtId="0" fontId="43" fillId="0" borderId="14" xfId="94" applyFont="1" applyFill="1" applyBorder="1" applyAlignment="1">
      <alignment horizontal="right" vertical="top" wrapText="1"/>
    </xf>
    <xf numFmtId="0" fontId="43" fillId="0" borderId="14" xfId="94" applyFont="1" applyFill="1" applyBorder="1" applyAlignment="1">
      <alignment horizontal="center" vertical="center" wrapText="1"/>
    </xf>
    <xf numFmtId="4" fontId="19" fillId="0" borderId="14" xfId="94" applyNumberFormat="1" applyFont="1" applyFill="1" applyBorder="1" applyAlignment="1">
      <alignment horizontal="right" vertical="top" wrapText="1"/>
    </xf>
    <xf numFmtId="4" fontId="43" fillId="0" borderId="14" xfId="94" applyNumberFormat="1" applyFont="1" applyFill="1" applyBorder="1" applyAlignment="1">
      <alignment vertical="top" wrapText="1"/>
    </xf>
    <xf numFmtId="0" fontId="86" fillId="0" borderId="0" xfId="94" applyFont="1" applyFill="1" applyBorder="1" applyAlignment="1">
      <alignment horizontal="center" vertical="top"/>
    </xf>
    <xf numFmtId="0" fontId="86" fillId="0" borderId="0" xfId="94" applyFont="1" applyFill="1" applyBorder="1" applyAlignment="1">
      <alignment vertical="top" wrapText="1"/>
    </xf>
    <xf numFmtId="0" fontId="86" fillId="0" borderId="0" xfId="94" applyFont="1" applyFill="1" applyBorder="1" applyAlignment="1">
      <alignment horizontal="center" vertical="top" wrapText="1"/>
    </xf>
    <xf numFmtId="0" fontId="87" fillId="0" borderId="0" xfId="94" applyFont="1" applyFill="1" applyBorder="1" applyAlignment="1">
      <alignment vertical="top" wrapText="1"/>
    </xf>
    <xf numFmtId="0" fontId="41" fillId="33" borderId="11" xfId="94" applyFont="1" applyFill="1" applyBorder="1" applyAlignment="1">
      <alignment horizontal="center"/>
    </xf>
    <xf numFmtId="0" fontId="41" fillId="33" borderId="11" xfId="94" applyFont="1" applyFill="1" applyBorder="1" applyAlignment="1">
      <alignment horizontal="center" wrapText="1"/>
    </xf>
    <xf numFmtId="0" fontId="40" fillId="33" borderId="11" xfId="94" applyFont="1" applyFill="1" applyBorder="1" applyAlignment="1">
      <alignment horizontal="center"/>
    </xf>
    <xf numFmtId="0" fontId="18" fillId="33" borderId="11" xfId="94" applyFont="1" applyFill="1" applyBorder="1" applyAlignment="1">
      <alignment horizontal="center"/>
    </xf>
    <xf numFmtId="4" fontId="18" fillId="33" borderId="11" xfId="94" applyNumberFormat="1" applyFont="1" applyFill="1" applyBorder="1" applyAlignment="1">
      <alignment horizontal="center" wrapText="1"/>
    </xf>
    <xf numFmtId="4" fontId="34" fillId="33" borderId="11" xfId="94" applyNumberFormat="1" applyFont="1" applyFill="1" applyBorder="1" applyAlignment="1">
      <alignment horizontal="center" wrapText="1"/>
    </xf>
    <xf numFmtId="0" fontId="37" fillId="0" borderId="0" xfId="94" applyFont="1" applyAlignment="1">
      <alignment horizontal="center" vertical="center"/>
    </xf>
    <xf numFmtId="0" fontId="19" fillId="0" borderId="0" xfId="94" applyFont="1" applyAlignment="1">
      <alignment vertical="center"/>
    </xf>
    <xf numFmtId="4" fontId="19" fillId="0" borderId="0" xfId="94" applyNumberFormat="1" applyFont="1" applyAlignment="1">
      <alignment vertical="center"/>
    </xf>
    <xf numFmtId="4" fontId="43" fillId="0" borderId="0" xfId="94" applyNumberFormat="1" applyFont="1" applyFill="1" applyBorder="1" applyAlignment="1">
      <alignment vertical="center" wrapText="1"/>
    </xf>
    <xf numFmtId="0" fontId="36" fillId="0" borderId="0" xfId="94" applyFont="1" applyAlignment="1">
      <alignment vertical="center"/>
    </xf>
    <xf numFmtId="4" fontId="43" fillId="0" borderId="0" xfId="94" applyNumberFormat="1" applyFont="1" applyAlignment="1">
      <alignment vertical="center"/>
    </xf>
    <xf numFmtId="0" fontId="36" fillId="0" borderId="0" xfId="94" applyFont="1" applyAlignment="1">
      <alignment horizontal="center" vertical="center"/>
    </xf>
    <xf numFmtId="0" fontId="36" fillId="0" borderId="0" xfId="94" applyFont="1" applyFill="1" applyAlignment="1">
      <alignment vertical="center"/>
    </xf>
    <xf numFmtId="0" fontId="12" fillId="0" borderId="0" xfId="241"/>
    <xf numFmtId="0" fontId="22" fillId="0" borderId="0" xfId="241" applyFont="1" applyBorder="1"/>
    <xf numFmtId="0" fontId="22" fillId="0" borderId="0" xfId="241" applyFont="1" applyBorder="1" applyAlignment="1">
      <alignment horizontal="left" vertical="center"/>
    </xf>
    <xf numFmtId="0" fontId="12" fillId="0" borderId="0" xfId="241" applyBorder="1"/>
    <xf numFmtId="0" fontId="22" fillId="0" borderId="0" xfId="241" applyFont="1" applyBorder="1" applyAlignment="1">
      <alignment vertical="center"/>
    </xf>
    <xf numFmtId="0" fontId="31" fillId="0" borderId="0" xfId="241" applyFont="1" applyBorder="1" applyAlignment="1">
      <alignment vertical="center"/>
    </xf>
    <xf numFmtId="0" fontId="23" fillId="0" borderId="0" xfId="241" applyFont="1" applyBorder="1" applyAlignment="1">
      <alignment vertical="center"/>
    </xf>
    <xf numFmtId="0" fontId="31" fillId="0" borderId="0" xfId="241" applyFont="1" applyBorder="1" applyAlignment="1">
      <alignment horizontal="right" vertical="center"/>
    </xf>
    <xf numFmtId="0" fontId="22" fillId="0" borderId="0" xfId="241" applyFont="1"/>
    <xf numFmtId="0" fontId="12" fillId="0" borderId="0" xfId="241" applyFont="1"/>
    <xf numFmtId="0" fontId="30" fillId="0" borderId="0" xfId="241" applyFont="1" applyBorder="1" applyAlignment="1">
      <alignment vertical="center"/>
    </xf>
    <xf numFmtId="0" fontId="12" fillId="0" borderId="0" xfId="241" applyBorder="1" applyAlignment="1">
      <alignment horizontal="center"/>
    </xf>
    <xf numFmtId="0" fontId="31" fillId="0" borderId="6" xfId="241" applyFont="1" applyBorder="1" applyAlignment="1">
      <alignment vertical="top" wrapText="1"/>
    </xf>
    <xf numFmtId="0" fontId="31" fillId="0" borderId="0" xfId="241" applyFont="1" applyAlignment="1">
      <alignment vertical="top" wrapText="1"/>
    </xf>
    <xf numFmtId="0" fontId="30" fillId="0" borderId="0" xfId="241" applyFont="1"/>
    <xf numFmtId="0" fontId="12" fillId="0" borderId="2" xfId="241" applyBorder="1"/>
    <xf numFmtId="0" fontId="36" fillId="0" borderId="0" xfId="241" applyFont="1"/>
    <xf numFmtId="0" fontId="12" fillId="0" borderId="0" xfId="241" applyAlignment="1">
      <alignment horizontal="center"/>
    </xf>
    <xf numFmtId="0" fontId="40" fillId="0" borderId="0" xfId="241" applyFont="1" applyAlignment="1">
      <alignment horizontal="left"/>
    </xf>
    <xf numFmtId="0" fontId="37" fillId="0" borderId="0" xfId="241" applyFont="1" applyAlignment="1">
      <alignment wrapText="1"/>
    </xf>
    <xf numFmtId="0" fontId="37" fillId="0" borderId="0" xfId="241" applyFont="1" applyAlignment="1">
      <alignment horizontal="center"/>
    </xf>
    <xf numFmtId="0" fontId="40" fillId="0" borderId="0" xfId="241" applyFont="1" applyAlignment="1">
      <alignment wrapText="1"/>
    </xf>
    <xf numFmtId="0" fontId="38" fillId="0" borderId="0" xfId="241" applyFont="1" applyAlignment="1">
      <alignment horizontal="right" wrapText="1"/>
    </xf>
    <xf numFmtId="0" fontId="38" fillId="0" borderId="0" xfId="241" applyFont="1" applyAlignment="1">
      <alignment horizontal="left" wrapText="1"/>
    </xf>
    <xf numFmtId="0" fontId="92" fillId="0" borderId="0" xfId="0" applyFont="1" applyBorder="1" applyAlignment="1">
      <alignment vertical="top" wrapText="1"/>
    </xf>
    <xf numFmtId="0" fontId="91" fillId="0" borderId="0" xfId="0" applyFont="1" applyAlignment="1">
      <alignment horizontal="justify" vertical="top"/>
    </xf>
    <xf numFmtId="0" fontId="91" fillId="0" borderId="0" xfId="0" applyFont="1" applyAlignment="1">
      <alignment vertical="top" wrapText="1"/>
    </xf>
    <xf numFmtId="0" fontId="94" fillId="0" borderId="0" xfId="44" applyFont="1" applyBorder="1"/>
    <xf numFmtId="0" fontId="95" fillId="0" borderId="0" xfId="44" applyFont="1" applyBorder="1"/>
    <xf numFmtId="0" fontId="96" fillId="0" borderId="0" xfId="44" applyFont="1" applyBorder="1"/>
    <xf numFmtId="49" fontId="97" fillId="0" borderId="0" xfId="44" applyNumberFormat="1" applyFont="1" applyFill="1" applyBorder="1" applyAlignment="1">
      <alignment horizontal="center" vertical="top"/>
    </xf>
    <xf numFmtId="4" fontId="97" fillId="0" borderId="0" xfId="44" applyNumberFormat="1" applyFont="1" applyBorder="1" applyAlignment="1">
      <alignment horizontal="justify" vertical="top" wrapText="1" shrinkToFit="1"/>
    </xf>
    <xf numFmtId="2" fontId="97" fillId="0" borderId="0" xfId="44" applyNumberFormat="1" applyFont="1" applyBorder="1" applyAlignment="1">
      <alignment horizontal="right" vertical="top"/>
    </xf>
    <xf numFmtId="4" fontId="97" fillId="0" borderId="0" xfId="44" applyNumberFormat="1" applyFont="1" applyFill="1" applyBorder="1" applyAlignment="1">
      <alignment horizontal="right" vertical="top"/>
    </xf>
    <xf numFmtId="4" fontId="97" fillId="0" borderId="0" xfId="44" applyNumberFormat="1" applyFont="1" applyBorder="1" applyAlignment="1">
      <alignment horizontal="right" vertical="top"/>
    </xf>
    <xf numFmtId="4" fontId="97" fillId="0" borderId="0" xfId="44" applyNumberFormat="1" applyFont="1" applyBorder="1" applyAlignment="1">
      <alignment vertical="top"/>
    </xf>
    <xf numFmtId="0" fontId="93" fillId="0" borderId="0" xfId="0" applyFont="1" applyAlignment="1">
      <alignment vertical="top"/>
    </xf>
    <xf numFmtId="0" fontId="12" fillId="0" borderId="0" xfId="44" applyFont="1" applyFill="1" applyProtection="1"/>
    <xf numFmtId="0" fontId="99" fillId="0" borderId="0" xfId="44" applyFont="1" applyBorder="1"/>
    <xf numFmtId="0" fontId="97" fillId="0" borderId="0" xfId="44" applyFont="1" applyFill="1" applyProtection="1"/>
    <xf numFmtId="0" fontId="91" fillId="0" borderId="0" xfId="0" applyFont="1" applyAlignment="1">
      <alignment horizontal="left" vertical="top" wrapText="1"/>
    </xf>
    <xf numFmtId="0" fontId="93" fillId="0" borderId="0" xfId="0" applyFont="1" applyAlignment="1">
      <alignment horizontal="left" vertical="top"/>
    </xf>
    <xf numFmtId="0" fontId="92" fillId="0" borderId="0" xfId="0" applyFont="1" applyBorder="1" applyAlignment="1">
      <alignment horizontal="left" vertical="top" wrapText="1"/>
    </xf>
    <xf numFmtId="0" fontId="98" fillId="0" borderId="0" xfId="0" applyFont="1" applyAlignment="1">
      <alignment horizontal="left" vertical="top" wrapText="1"/>
    </xf>
    <xf numFmtId="0" fontId="91" fillId="0" borderId="0" xfId="0" applyNumberFormat="1" applyFont="1" applyAlignment="1">
      <alignment horizontal="left" vertical="top" wrapText="1"/>
    </xf>
    <xf numFmtId="49" fontId="97" fillId="0" borderId="0" xfId="0" applyNumberFormat="1" applyFont="1" applyFill="1" applyBorder="1" applyAlignment="1">
      <alignment horizontal="center" vertical="top"/>
    </xf>
    <xf numFmtId="4" fontId="18" fillId="0" borderId="0" xfId="0" applyNumberFormat="1" applyFont="1" applyFill="1" applyBorder="1" applyAlignment="1">
      <alignment horizontal="left" vertical="top" wrapText="1" shrinkToFit="1"/>
    </xf>
    <xf numFmtId="4" fontId="18" fillId="0" borderId="0" xfId="94" applyNumberFormat="1" applyFont="1" applyFill="1" applyBorder="1" applyAlignment="1">
      <alignment horizontal="center" wrapText="1"/>
    </xf>
    <xf numFmtId="4" fontId="34" fillId="0" borderId="0" xfId="94" applyNumberFormat="1" applyFont="1" applyFill="1" applyBorder="1" applyAlignment="1">
      <alignment horizontal="center" wrapText="1"/>
    </xf>
    <xf numFmtId="0" fontId="35" fillId="0" borderId="0" xfId="94" applyFont="1" applyFill="1" applyBorder="1" applyAlignment="1">
      <alignment horizontal="center" vertical="top"/>
    </xf>
    <xf numFmtId="0" fontId="41" fillId="0" borderId="1" xfId="94" applyFont="1" applyFill="1" applyBorder="1" applyAlignment="1">
      <alignment horizontal="center"/>
    </xf>
    <xf numFmtId="4" fontId="101" fillId="0" borderId="0" xfId="44" applyNumberFormat="1" applyFont="1" applyBorder="1" applyAlignment="1">
      <alignment horizontal="justify" vertical="top" wrapText="1" shrinkToFit="1"/>
    </xf>
    <xf numFmtId="2" fontId="101" fillId="0" borderId="0" xfId="44" applyNumberFormat="1" applyFont="1" applyBorder="1" applyAlignment="1">
      <alignment horizontal="right" vertical="top"/>
    </xf>
    <xf numFmtId="4" fontId="101" fillId="0" borderId="0" xfId="44" applyNumberFormat="1" applyFont="1" applyFill="1" applyBorder="1" applyAlignment="1">
      <alignment horizontal="right" vertical="top"/>
    </xf>
    <xf numFmtId="4" fontId="101" fillId="0" borderId="0" xfId="44" applyNumberFormat="1" applyFont="1" applyBorder="1" applyAlignment="1">
      <alignment horizontal="center" vertical="top"/>
    </xf>
    <xf numFmtId="4" fontId="97" fillId="34" borderId="0" xfId="44" applyNumberFormat="1" applyFont="1" applyFill="1" applyBorder="1" applyAlignment="1"/>
    <xf numFmtId="0" fontId="94" fillId="0" borderId="0" xfId="44" applyFont="1" applyFill="1" applyBorder="1"/>
    <xf numFmtId="0" fontId="12" fillId="0" borderId="0" xfId="81"/>
    <xf numFmtId="0" fontId="42" fillId="0" borderId="0" xfId="81" applyFont="1" applyFill="1"/>
    <xf numFmtId="0" fontId="35" fillId="0" borderId="0" xfId="81" applyFont="1" applyFill="1" applyBorder="1" applyAlignment="1">
      <alignment vertical="top" wrapText="1"/>
    </xf>
    <xf numFmtId="0" fontId="76" fillId="0" borderId="0" xfId="81" applyFont="1" applyFill="1" applyBorder="1" applyAlignment="1">
      <alignment horizontal="center"/>
    </xf>
    <xf numFmtId="2" fontId="22" fillId="0" borderId="0" xfId="81" applyNumberFormat="1" applyFont="1" applyFill="1" applyBorder="1" applyAlignment="1">
      <alignment horizontal="center"/>
    </xf>
    <xf numFmtId="4" fontId="23" fillId="0" borderId="0" xfId="81" applyNumberFormat="1" applyFont="1" applyFill="1" applyBorder="1" applyAlignment="1">
      <alignment horizontal="center"/>
    </xf>
    <xf numFmtId="4" fontId="31" fillId="0" borderId="0" xfId="81" applyNumberFormat="1" applyFont="1" applyFill="1" applyBorder="1" applyAlignment="1">
      <alignment horizontal="right"/>
    </xf>
    <xf numFmtId="0" fontId="19" fillId="0" borderId="0" xfId="81" applyFont="1" applyFill="1" applyBorder="1" applyAlignment="1">
      <alignment vertical="top" wrapText="1"/>
    </xf>
    <xf numFmtId="0" fontId="100" fillId="0" borderId="0" xfId="0" applyFont="1" applyAlignment="1">
      <alignment horizontal="left" vertical="top" wrapText="1"/>
    </xf>
    <xf numFmtId="0" fontId="105" fillId="0" borderId="0" xfId="0" applyFont="1" applyAlignment="1">
      <alignment horizontal="left" vertical="top" wrapText="1"/>
    </xf>
    <xf numFmtId="0" fontId="100" fillId="0" borderId="0" xfId="0" applyNumberFormat="1" applyFont="1" applyAlignment="1">
      <alignment horizontal="left" vertical="top" wrapText="1"/>
    </xf>
    <xf numFmtId="0" fontId="104" fillId="0" borderId="1" xfId="0" applyFont="1" applyBorder="1" applyAlignment="1">
      <alignment horizontal="left" vertical="top" wrapText="1"/>
    </xf>
    <xf numFmtId="0" fontId="106" fillId="0" borderId="0" xfId="0" applyFont="1" applyAlignment="1">
      <alignment horizontal="left" vertical="top"/>
    </xf>
    <xf numFmtId="0" fontId="106" fillId="0" borderId="0" xfId="0" applyFont="1" applyAlignment="1">
      <alignment vertical="top"/>
    </xf>
    <xf numFmtId="0" fontId="33" fillId="0" borderId="0" xfId="225" applyFont="1" applyAlignment="1">
      <alignment vertical="top" wrapText="1"/>
    </xf>
    <xf numFmtId="0" fontId="31" fillId="0" borderId="0" xfId="241" applyFont="1" applyAlignment="1">
      <alignment horizontal="left" vertical="top" wrapText="1"/>
    </xf>
    <xf numFmtId="0" fontId="31" fillId="0" borderId="0" xfId="241" applyFont="1" applyBorder="1" applyAlignment="1">
      <alignment horizontal="left" vertical="top" wrapText="1"/>
    </xf>
    <xf numFmtId="0" fontId="104" fillId="0" borderId="12" xfId="0" applyFont="1" applyBorder="1" applyAlignment="1">
      <alignment horizontal="left" vertical="top" wrapText="1"/>
    </xf>
    <xf numFmtId="0" fontId="35" fillId="2" borderId="10" xfId="94" applyFont="1" applyFill="1" applyBorder="1" applyAlignment="1">
      <alignment horizontal="center" vertical="top"/>
    </xf>
    <xf numFmtId="0" fontId="19" fillId="0" borderId="0" xfId="241" applyFont="1"/>
    <xf numFmtId="4" fontId="19" fillId="0" borderId="0" xfId="241" applyNumberFormat="1" applyFont="1"/>
    <xf numFmtId="4" fontId="43" fillId="0" borderId="0" xfId="241" applyNumberFormat="1" applyFont="1"/>
    <xf numFmtId="0" fontId="33" fillId="0" borderId="0" xfId="241" applyFont="1"/>
    <xf numFmtId="0" fontId="40" fillId="0" borderId="0" xfId="241" applyFont="1" applyAlignment="1">
      <alignment horizontal="center"/>
    </xf>
    <xf numFmtId="4" fontId="79" fillId="0" borderId="0" xfId="94" applyNumberFormat="1" applyFont="1" applyFill="1" applyBorder="1" applyAlignment="1">
      <alignment horizontal="right" wrapText="1"/>
    </xf>
    <xf numFmtId="4" fontId="83" fillId="0" borderId="0" xfId="94" applyNumberFormat="1" applyFont="1" applyFill="1" applyBorder="1" applyAlignment="1">
      <alignment wrapText="1"/>
    </xf>
    <xf numFmtId="0" fontId="79" fillId="0" borderId="0" xfId="94" applyFont="1" applyFill="1" applyBorder="1" applyAlignment="1">
      <alignment horizontal="left" vertical="top" wrapText="1"/>
    </xf>
    <xf numFmtId="4" fontId="84" fillId="0" borderId="0" xfId="0" applyNumberFormat="1" applyFont="1" applyAlignment="1">
      <alignment horizontal="right"/>
    </xf>
    <xf numFmtId="0" fontId="19" fillId="0" borderId="0" xfId="94" applyNumberFormat="1" applyFont="1" applyFill="1" applyAlignment="1">
      <alignment horizontal="justify" vertical="top" wrapText="1"/>
    </xf>
    <xf numFmtId="167" fontId="19" fillId="0" borderId="0" xfId="96" applyNumberFormat="1" applyFont="1" applyFill="1" applyBorder="1" applyAlignment="1">
      <alignment horizontal="right" vertical="top" wrapText="1"/>
    </xf>
    <xf numFmtId="4" fontId="19" fillId="0" borderId="0" xfId="94" applyNumberFormat="1" applyFont="1" applyFill="1" applyBorder="1" applyAlignment="1">
      <alignment vertical="top" wrapText="1"/>
    </xf>
    <xf numFmtId="0" fontId="19" fillId="0" borderId="0" xfId="0" applyFont="1" applyFill="1" applyBorder="1" applyAlignment="1">
      <alignment horizontal="justify" vertical="top" wrapText="1"/>
    </xf>
    <xf numFmtId="0" fontId="18" fillId="0" borderId="0" xfId="94" applyFont="1" applyFill="1" applyBorder="1" applyAlignment="1">
      <alignment horizontal="justify" vertical="top" wrapText="1"/>
    </xf>
    <xf numFmtId="0" fontId="18" fillId="0" borderId="0" xfId="94" applyFont="1" applyFill="1" applyBorder="1" applyAlignment="1">
      <alignment horizontal="center" wrapText="1"/>
    </xf>
    <xf numFmtId="0" fontId="43" fillId="0" borderId="0" xfId="94" applyFont="1" applyFill="1" applyBorder="1" applyAlignment="1">
      <alignment horizontal="center" vertical="center" wrapText="1"/>
    </xf>
    <xf numFmtId="0" fontId="44" fillId="0" borderId="0" xfId="94" applyFont="1" applyFill="1" applyBorder="1" applyAlignment="1">
      <alignment horizontal="center" vertical="top" wrapText="1" readingOrder="1"/>
    </xf>
    <xf numFmtId="0" fontId="18" fillId="0" borderId="0" xfId="0" applyFont="1" applyFill="1" applyBorder="1" applyAlignment="1">
      <alignment horizontal="justify" vertical="top" wrapText="1"/>
    </xf>
    <xf numFmtId="0" fontId="18" fillId="0" borderId="0" xfId="94" applyFont="1" applyFill="1" applyBorder="1" applyAlignment="1">
      <alignment horizontal="center" vertical="top" wrapText="1"/>
    </xf>
    <xf numFmtId="0" fontId="34" fillId="0" borderId="0" xfId="94" applyFont="1" applyFill="1" applyBorder="1" applyAlignment="1">
      <alignment horizontal="center" vertical="center" wrapText="1"/>
    </xf>
    <xf numFmtId="0" fontId="18" fillId="0" borderId="0" xfId="0" quotePrefix="1" applyFont="1" applyFill="1" applyBorder="1" applyAlignment="1">
      <alignment horizontal="justify" vertical="top" wrapText="1"/>
    </xf>
    <xf numFmtId="0" fontId="18" fillId="0" borderId="0" xfId="0" applyFont="1" applyFill="1" applyBorder="1" applyAlignment="1">
      <alignment horizontal="center" vertical="top"/>
    </xf>
    <xf numFmtId="0" fontId="19" fillId="0" borderId="0" xfId="0" quotePrefix="1" applyFont="1" applyAlignment="1">
      <alignment horizontal="justify" vertical="top" wrapText="1"/>
    </xf>
    <xf numFmtId="4" fontId="19" fillId="0" borderId="0" xfId="0" applyNumberFormat="1" applyFont="1" applyAlignment="1">
      <alignment horizontal="right"/>
    </xf>
    <xf numFmtId="167" fontId="19" fillId="0" borderId="0" xfId="95" applyNumberFormat="1" applyFont="1" applyFill="1" applyBorder="1" applyAlignment="1">
      <alignment horizontal="right" wrapText="1"/>
    </xf>
    <xf numFmtId="4" fontId="19" fillId="0" borderId="0" xfId="94" applyNumberFormat="1" applyFont="1" applyFill="1" applyBorder="1" applyAlignment="1">
      <alignment horizontal="right" wrapText="1"/>
    </xf>
    <xf numFmtId="4" fontId="43" fillId="0" borderId="0" xfId="94" applyNumberFormat="1" applyFont="1" applyFill="1" applyBorder="1" applyAlignment="1">
      <alignment wrapText="1"/>
    </xf>
    <xf numFmtId="167" fontId="18" fillId="0" borderId="0" xfId="95" applyNumberFormat="1" applyFont="1" applyFill="1" applyBorder="1" applyAlignment="1">
      <alignment horizontal="right" wrapText="1"/>
    </xf>
    <xf numFmtId="4" fontId="18" fillId="0" borderId="0" xfId="94" applyNumberFormat="1" applyFont="1" applyFill="1" applyBorder="1" applyAlignment="1">
      <alignment horizontal="right" wrapText="1"/>
    </xf>
    <xf numFmtId="4" fontId="34" fillId="0" borderId="0" xfId="94" applyNumberFormat="1" applyFont="1" applyFill="1" applyBorder="1" applyAlignment="1">
      <alignment wrapText="1"/>
    </xf>
    <xf numFmtId="0" fontId="43" fillId="0" borderId="0" xfId="94" applyFont="1" applyFill="1" applyBorder="1" applyAlignment="1">
      <alignment horizontal="left" vertical="top" wrapText="1"/>
    </xf>
    <xf numFmtId="0" fontId="19" fillId="0" borderId="0" xfId="94" applyFont="1" applyFill="1" applyBorder="1" applyAlignment="1">
      <alignment horizontal="left" vertical="top" wrapText="1"/>
    </xf>
    <xf numFmtId="4" fontId="46" fillId="0" borderId="0" xfId="94" applyNumberFormat="1" applyFont="1" applyFill="1" applyBorder="1" applyAlignment="1">
      <alignment horizontal="right" vertical="top" wrapText="1"/>
    </xf>
    <xf numFmtId="0" fontId="19" fillId="0" borderId="0" xfId="94" quotePrefix="1" applyFont="1" applyFill="1" applyBorder="1" applyAlignment="1">
      <alignment horizontal="justify" vertical="top" wrapText="1"/>
    </xf>
    <xf numFmtId="0" fontId="31" fillId="0" borderId="0" xfId="241" applyFont="1" applyBorder="1" applyAlignment="1">
      <alignment horizontal="right" vertical="center"/>
    </xf>
    <xf numFmtId="0" fontId="12" fillId="0" borderId="3" xfId="241" applyBorder="1" applyAlignment="1">
      <alignment horizontal="center"/>
    </xf>
    <xf numFmtId="0" fontId="12" fillId="0" borderId="1" xfId="241" applyBorder="1" applyAlignment="1">
      <alignment horizontal="center"/>
    </xf>
    <xf numFmtId="0" fontId="12" fillId="0" borderId="4" xfId="241" applyBorder="1" applyAlignment="1">
      <alignment horizontal="center"/>
    </xf>
    <xf numFmtId="0" fontId="12" fillId="0" borderId="5" xfId="241" applyBorder="1" applyAlignment="1">
      <alignment horizontal="center"/>
    </xf>
    <xf numFmtId="0" fontId="12" fillId="0" borderId="0" xfId="241" applyBorder="1" applyAlignment="1">
      <alignment horizontal="center"/>
    </xf>
    <xf numFmtId="0" fontId="12" fillId="0" borderId="6" xfId="241" applyBorder="1" applyAlignment="1">
      <alignment horizontal="center"/>
    </xf>
    <xf numFmtId="0" fontId="12" fillId="0" borderId="7" xfId="241" applyBorder="1" applyAlignment="1">
      <alignment horizontal="center"/>
    </xf>
    <xf numFmtId="0" fontId="12" fillId="0" borderId="2" xfId="241" applyBorder="1" applyAlignment="1">
      <alignment horizontal="center"/>
    </xf>
    <xf numFmtId="0" fontId="12" fillId="0" borderId="8" xfId="241" applyBorder="1" applyAlignment="1">
      <alignment horizontal="center"/>
    </xf>
    <xf numFmtId="0" fontId="32" fillId="0" borderId="0" xfId="241" applyFont="1" applyBorder="1" applyAlignment="1">
      <alignment horizontal="center" vertical="center" wrapText="1"/>
    </xf>
    <xf numFmtId="0" fontId="31" fillId="0" borderId="0" xfId="241" applyFont="1" applyAlignment="1">
      <alignment horizontal="left" vertical="top" wrapText="1"/>
    </xf>
    <xf numFmtId="0" fontId="31" fillId="0" borderId="6" xfId="241" applyFont="1" applyBorder="1" applyAlignment="1">
      <alignment horizontal="left" vertical="top" wrapText="1"/>
    </xf>
    <xf numFmtId="0" fontId="90" fillId="0" borderId="0" xfId="241" applyFont="1" applyAlignment="1">
      <alignment horizontal="left" vertical="top" wrapText="1"/>
    </xf>
    <xf numFmtId="0" fontId="90" fillId="0" borderId="6" xfId="241" applyFont="1" applyBorder="1" applyAlignment="1">
      <alignment horizontal="left" vertical="top" wrapText="1"/>
    </xf>
    <xf numFmtId="0" fontId="28" fillId="0" borderId="0" xfId="241" applyFont="1" applyAlignment="1">
      <alignment horizontal="left" wrapText="1"/>
    </xf>
    <xf numFmtId="0" fontId="18" fillId="0" borderId="0" xfId="241" applyFont="1" applyAlignment="1">
      <alignment wrapText="1"/>
    </xf>
    <xf numFmtId="0" fontId="0" fillId="0" borderId="0" xfId="0" applyAlignment="1"/>
    <xf numFmtId="49" fontId="77" fillId="0" borderId="0" xfId="0" applyNumberFormat="1" applyFont="1" applyFill="1" applyBorder="1" applyAlignment="1">
      <alignment horizontal="justify" vertical="top" wrapText="1"/>
    </xf>
    <xf numFmtId="0" fontId="103" fillId="0" borderId="0" xfId="0" applyFont="1" applyAlignment="1">
      <alignment horizontal="justify" vertical="top" wrapText="1"/>
    </xf>
    <xf numFmtId="0" fontId="77" fillId="0" borderId="0" xfId="94" applyFont="1" applyFill="1" applyBorder="1" applyAlignment="1">
      <alignment horizontal="justify" vertical="top" wrapText="1"/>
    </xf>
    <xf numFmtId="0" fontId="77" fillId="0" borderId="0" xfId="0" applyFont="1" applyAlignment="1">
      <alignment horizontal="justify" vertical="top"/>
    </xf>
    <xf numFmtId="0" fontId="102" fillId="0" borderId="0" xfId="0" applyFont="1" applyAlignment="1">
      <alignment horizontal="justify" vertical="top" wrapText="1"/>
    </xf>
    <xf numFmtId="0" fontId="77" fillId="0" borderId="0" xfId="0" applyFont="1" applyAlignment="1"/>
    <xf numFmtId="0" fontId="102" fillId="0" borderId="0" xfId="0" applyFont="1" applyAlignment="1">
      <alignment horizontal="justify" vertical="top"/>
    </xf>
    <xf numFmtId="0" fontId="77" fillId="0" borderId="0" xfId="0" applyFont="1" applyAlignment="1">
      <alignment vertical="top"/>
    </xf>
    <xf numFmtId="0" fontId="35" fillId="2" borderId="9" xfId="94" applyFont="1" applyFill="1" applyBorder="1" applyAlignment="1">
      <alignment horizontal="left" vertical="top" wrapText="1"/>
    </xf>
    <xf numFmtId="0" fontId="33" fillId="0" borderId="33" xfId="241" applyFont="1" applyBorder="1"/>
    <xf numFmtId="0" fontId="33" fillId="0" borderId="12" xfId="241" applyFont="1" applyBorder="1"/>
    <xf numFmtId="0" fontId="33" fillId="0" borderId="34" xfId="241" applyFont="1" applyBorder="1"/>
    <xf numFmtId="0" fontId="33" fillId="0" borderId="33" xfId="241" applyFont="1" applyBorder="1" applyAlignment="1">
      <alignment wrapText="1"/>
    </xf>
    <xf numFmtId="0" fontId="33" fillId="0" borderId="12" xfId="241" applyFont="1" applyBorder="1" applyAlignment="1">
      <alignment wrapText="1"/>
    </xf>
    <xf numFmtId="0" fontId="33" fillId="0" borderId="34" xfId="241" applyFont="1" applyBorder="1" applyAlignment="1">
      <alignment wrapText="1"/>
    </xf>
    <xf numFmtId="0" fontId="0" fillId="0" borderId="0" xfId="0" applyAlignment="1">
      <alignment horizontal="justify"/>
    </xf>
  </cellXfs>
  <cellStyles count="353">
    <cellStyle name="20% - Accent1" xfId="103" xr:uid="{00000000-0005-0000-0000-000000000000}"/>
    <cellStyle name="20% - Accent2" xfId="104" xr:uid="{00000000-0005-0000-0000-000001000000}"/>
    <cellStyle name="20% - Accent3" xfId="105" xr:uid="{00000000-0005-0000-0000-000002000000}"/>
    <cellStyle name="20% - Accent4" xfId="106" xr:uid="{00000000-0005-0000-0000-000003000000}"/>
    <cellStyle name="20% - Accent5" xfId="107" xr:uid="{00000000-0005-0000-0000-000004000000}"/>
    <cellStyle name="20% - Accent6" xfId="108" xr:uid="{00000000-0005-0000-0000-000005000000}"/>
    <cellStyle name="20% - Isticanje1 2" xfId="109" xr:uid="{00000000-0005-0000-0000-000006000000}"/>
    <cellStyle name="20% - Isticanje1 2 2" xfId="110" xr:uid="{00000000-0005-0000-0000-000007000000}"/>
    <cellStyle name="20% - Isticanje2 2" xfId="111" xr:uid="{00000000-0005-0000-0000-000008000000}"/>
    <cellStyle name="20% - Isticanje2 2 2" xfId="112" xr:uid="{00000000-0005-0000-0000-000009000000}"/>
    <cellStyle name="20% - Isticanje3 2" xfId="113" xr:uid="{00000000-0005-0000-0000-00000A000000}"/>
    <cellStyle name="20% - Isticanje3 2 2" xfId="114" xr:uid="{00000000-0005-0000-0000-00000B000000}"/>
    <cellStyle name="20% - Isticanje4 2" xfId="115" xr:uid="{00000000-0005-0000-0000-00000C000000}"/>
    <cellStyle name="20% - Isticanje4 2 2" xfId="116" xr:uid="{00000000-0005-0000-0000-00000D000000}"/>
    <cellStyle name="20% - Isticanje5 2" xfId="117" xr:uid="{00000000-0005-0000-0000-00000E000000}"/>
    <cellStyle name="20% - Isticanje6 2" xfId="118" xr:uid="{00000000-0005-0000-0000-00000F000000}"/>
    <cellStyle name="20% - Isticanje6 2 2" xfId="119" xr:uid="{00000000-0005-0000-0000-000010000000}"/>
    <cellStyle name="40% - Accent1" xfId="120" xr:uid="{00000000-0005-0000-0000-000011000000}"/>
    <cellStyle name="40% - Accent2" xfId="121" xr:uid="{00000000-0005-0000-0000-000012000000}"/>
    <cellStyle name="40% - Accent3" xfId="122" xr:uid="{00000000-0005-0000-0000-000013000000}"/>
    <cellStyle name="40% - Accent4" xfId="123" xr:uid="{00000000-0005-0000-0000-000014000000}"/>
    <cellStyle name="40% - Accent5" xfId="124" xr:uid="{00000000-0005-0000-0000-000015000000}"/>
    <cellStyle name="40% - Accent6" xfId="125" xr:uid="{00000000-0005-0000-0000-000016000000}"/>
    <cellStyle name="40% - Isticanje1 2" xfId="126" xr:uid="{00000000-0005-0000-0000-000017000000}"/>
    <cellStyle name="40% - Isticanje2 2" xfId="127" xr:uid="{00000000-0005-0000-0000-000018000000}"/>
    <cellStyle name="40% - Isticanje3 2" xfId="128" xr:uid="{00000000-0005-0000-0000-000019000000}"/>
    <cellStyle name="40% - Isticanje3 2 2" xfId="129" xr:uid="{00000000-0005-0000-0000-00001A000000}"/>
    <cellStyle name="40% - Isticanje4 2" xfId="130" xr:uid="{00000000-0005-0000-0000-00001B000000}"/>
    <cellStyle name="40% - Isticanje4 2 2" xfId="131" xr:uid="{00000000-0005-0000-0000-00001C000000}"/>
    <cellStyle name="40% - Isticanje5 2" xfId="132" xr:uid="{00000000-0005-0000-0000-00001D000000}"/>
    <cellStyle name="40% - Isticanje5 2 2" xfId="133" xr:uid="{00000000-0005-0000-0000-00001E000000}"/>
    <cellStyle name="40% - Isticanje6 2" xfId="134" xr:uid="{00000000-0005-0000-0000-00001F000000}"/>
    <cellStyle name="40% - Isticanje6 2 2" xfId="135" xr:uid="{00000000-0005-0000-0000-000020000000}"/>
    <cellStyle name="40% - Naglasak1" xfId="136" xr:uid="{00000000-0005-0000-0000-000021000000}"/>
    <cellStyle name="40% - Naglasak1 2" xfId="137" xr:uid="{00000000-0005-0000-0000-000022000000}"/>
    <cellStyle name="60% - Accent1" xfId="138" xr:uid="{00000000-0005-0000-0000-000023000000}"/>
    <cellStyle name="60% - Accent2" xfId="139" xr:uid="{00000000-0005-0000-0000-000024000000}"/>
    <cellStyle name="60% - Accent3" xfId="140" xr:uid="{00000000-0005-0000-0000-000025000000}"/>
    <cellStyle name="60% - Accent4" xfId="141" xr:uid="{00000000-0005-0000-0000-000026000000}"/>
    <cellStyle name="60% - Accent5" xfId="142" xr:uid="{00000000-0005-0000-0000-000027000000}"/>
    <cellStyle name="60% - Accent6" xfId="143" xr:uid="{00000000-0005-0000-0000-000028000000}"/>
    <cellStyle name="60% - Isticanje1 2" xfId="144" xr:uid="{00000000-0005-0000-0000-000029000000}"/>
    <cellStyle name="60% - Isticanje1 2 2" xfId="145" xr:uid="{00000000-0005-0000-0000-00002A000000}"/>
    <cellStyle name="60% - Isticanje2 2" xfId="146" xr:uid="{00000000-0005-0000-0000-00002B000000}"/>
    <cellStyle name="60% - Isticanje2 2 2" xfId="147" xr:uid="{00000000-0005-0000-0000-00002C000000}"/>
    <cellStyle name="60% - Isticanje3 2" xfId="148" xr:uid="{00000000-0005-0000-0000-00002D000000}"/>
    <cellStyle name="60% - Isticanje3 2 2" xfId="149" xr:uid="{00000000-0005-0000-0000-00002E000000}"/>
    <cellStyle name="60% - Isticanje4 2" xfId="150" xr:uid="{00000000-0005-0000-0000-00002F000000}"/>
    <cellStyle name="60% - Isticanje4 2 2" xfId="151" xr:uid="{00000000-0005-0000-0000-000030000000}"/>
    <cellStyle name="60% - Isticanje5 2" xfId="152" xr:uid="{00000000-0005-0000-0000-000031000000}"/>
    <cellStyle name="60% - Isticanje5 2 2" xfId="153" xr:uid="{00000000-0005-0000-0000-000032000000}"/>
    <cellStyle name="60% - Isticanje6 2" xfId="154" xr:uid="{00000000-0005-0000-0000-000033000000}"/>
    <cellStyle name="60% - Isticanje6 2 2" xfId="155" xr:uid="{00000000-0005-0000-0000-000034000000}"/>
    <cellStyle name="Accent1" xfId="156" xr:uid="{00000000-0005-0000-0000-000035000000}"/>
    <cellStyle name="Accent2" xfId="157" xr:uid="{00000000-0005-0000-0000-000036000000}"/>
    <cellStyle name="Accent3" xfId="158" xr:uid="{00000000-0005-0000-0000-000037000000}"/>
    <cellStyle name="Accent4" xfId="159" xr:uid="{00000000-0005-0000-0000-000038000000}"/>
    <cellStyle name="Accent5" xfId="160" xr:uid="{00000000-0005-0000-0000-000039000000}"/>
    <cellStyle name="Accent6" xfId="161" xr:uid="{00000000-0005-0000-0000-00003A000000}"/>
    <cellStyle name="Bad" xfId="162" xr:uid="{00000000-0005-0000-0000-00003B000000}"/>
    <cellStyle name="Bilješka 2" xfId="163" xr:uid="{00000000-0005-0000-0000-00003C000000}"/>
    <cellStyle name="Bilješka 2 2" xfId="164" xr:uid="{00000000-0005-0000-0000-00003D000000}"/>
    <cellStyle name="Calculation" xfId="165" xr:uid="{00000000-0005-0000-0000-00003E000000}"/>
    <cellStyle name="Check Cell" xfId="166" xr:uid="{00000000-0005-0000-0000-00003F000000}"/>
    <cellStyle name="Comma 10" xfId="1" xr:uid="{00000000-0005-0000-0000-000040000000}"/>
    <cellStyle name="Comma 11" xfId="2" xr:uid="{00000000-0005-0000-0000-000041000000}"/>
    <cellStyle name="Comma 12" xfId="3" xr:uid="{00000000-0005-0000-0000-000042000000}"/>
    <cellStyle name="Comma 13" xfId="4" xr:uid="{00000000-0005-0000-0000-000043000000}"/>
    <cellStyle name="Comma 14" xfId="5" xr:uid="{00000000-0005-0000-0000-000044000000}"/>
    <cellStyle name="Comma 15" xfId="6" xr:uid="{00000000-0005-0000-0000-000045000000}"/>
    <cellStyle name="Comma 16" xfId="7" xr:uid="{00000000-0005-0000-0000-000046000000}"/>
    <cellStyle name="Comma 17" xfId="8" xr:uid="{00000000-0005-0000-0000-000047000000}"/>
    <cellStyle name="Comma 18" xfId="9" xr:uid="{00000000-0005-0000-0000-000048000000}"/>
    <cellStyle name="Comma 19" xfId="10" xr:uid="{00000000-0005-0000-0000-000049000000}"/>
    <cellStyle name="Comma 2" xfId="11" xr:uid="{00000000-0005-0000-0000-00004A000000}"/>
    <cellStyle name="Comma 20" xfId="12" xr:uid="{00000000-0005-0000-0000-00004B000000}"/>
    <cellStyle name="Comma 21" xfId="13" xr:uid="{00000000-0005-0000-0000-00004C000000}"/>
    <cellStyle name="Comma 22" xfId="14" xr:uid="{00000000-0005-0000-0000-00004D000000}"/>
    <cellStyle name="Comma 23" xfId="15" xr:uid="{00000000-0005-0000-0000-00004E000000}"/>
    <cellStyle name="Comma 24" xfId="16" xr:uid="{00000000-0005-0000-0000-00004F000000}"/>
    <cellStyle name="Comma 25" xfId="17" xr:uid="{00000000-0005-0000-0000-000050000000}"/>
    <cellStyle name="Comma 26" xfId="18" xr:uid="{00000000-0005-0000-0000-000051000000}"/>
    <cellStyle name="Comma 27" xfId="19" xr:uid="{00000000-0005-0000-0000-000052000000}"/>
    <cellStyle name="Comma 28" xfId="20" xr:uid="{00000000-0005-0000-0000-000053000000}"/>
    <cellStyle name="Comma 29" xfId="21" xr:uid="{00000000-0005-0000-0000-000054000000}"/>
    <cellStyle name="Comma 3" xfId="22" xr:uid="{00000000-0005-0000-0000-000055000000}"/>
    <cellStyle name="Comma 3 2" xfId="85" xr:uid="{00000000-0005-0000-0000-000056000000}"/>
    <cellStyle name="Comma 30" xfId="23" xr:uid="{00000000-0005-0000-0000-000057000000}"/>
    <cellStyle name="Comma 31" xfId="24" xr:uid="{00000000-0005-0000-0000-000058000000}"/>
    <cellStyle name="Comma 32" xfId="25" xr:uid="{00000000-0005-0000-0000-000059000000}"/>
    <cellStyle name="Comma 33" xfId="26" xr:uid="{00000000-0005-0000-0000-00005A000000}"/>
    <cellStyle name="Comma 4" xfId="27" xr:uid="{00000000-0005-0000-0000-00005B000000}"/>
    <cellStyle name="Comma 5" xfId="28" xr:uid="{00000000-0005-0000-0000-00005C000000}"/>
    <cellStyle name="Comma 6" xfId="29" xr:uid="{00000000-0005-0000-0000-00005D000000}"/>
    <cellStyle name="Comma 7" xfId="30" xr:uid="{00000000-0005-0000-0000-00005E000000}"/>
    <cellStyle name="Comma 8" xfId="31" xr:uid="{00000000-0005-0000-0000-00005F000000}"/>
    <cellStyle name="Comma 9" xfId="32" xr:uid="{00000000-0005-0000-0000-000060000000}"/>
    <cellStyle name="Currency 2" xfId="167" xr:uid="{00000000-0005-0000-0000-000061000000}"/>
    <cellStyle name="Dobro 2" xfId="168" xr:uid="{00000000-0005-0000-0000-000062000000}"/>
    <cellStyle name="Dobro 2 2" xfId="169" xr:uid="{00000000-0005-0000-0000-000063000000}"/>
    <cellStyle name="Explanatory Text" xfId="170" xr:uid="{00000000-0005-0000-0000-000064000000}"/>
    <cellStyle name="Heading 1" xfId="171" xr:uid="{00000000-0005-0000-0000-000065000000}"/>
    <cellStyle name="Heading 2" xfId="172" xr:uid="{00000000-0005-0000-0000-000066000000}"/>
    <cellStyle name="Heading 3" xfId="173" xr:uid="{00000000-0005-0000-0000-000067000000}"/>
    <cellStyle name="Heading 4" xfId="174" xr:uid="{00000000-0005-0000-0000-000068000000}"/>
    <cellStyle name="Hiperveza 10 2" xfId="175" xr:uid="{00000000-0005-0000-0000-000069000000}"/>
    <cellStyle name="Hiperveza 10 3" xfId="176" xr:uid="{00000000-0005-0000-0000-00006A000000}"/>
    <cellStyle name="Hiperveza 2" xfId="177" xr:uid="{00000000-0005-0000-0000-00006B000000}"/>
    <cellStyle name="Hiperveza 2 2" xfId="178" xr:uid="{00000000-0005-0000-0000-00006C000000}"/>
    <cellStyle name="Hiperveza 2 3" xfId="179" xr:uid="{00000000-0005-0000-0000-00006D000000}"/>
    <cellStyle name="Hiperveza 3 2" xfId="180" xr:uid="{00000000-0005-0000-0000-00006E000000}"/>
    <cellStyle name="Hiperveza 3 3" xfId="181" xr:uid="{00000000-0005-0000-0000-00006F000000}"/>
    <cellStyle name="Input" xfId="182" xr:uid="{00000000-0005-0000-0000-000070000000}"/>
    <cellStyle name="Isticanje1 2" xfId="183" xr:uid="{00000000-0005-0000-0000-000071000000}"/>
    <cellStyle name="Isticanje1 2 2" xfId="184" xr:uid="{00000000-0005-0000-0000-000072000000}"/>
    <cellStyle name="Isticanje2 2" xfId="185" xr:uid="{00000000-0005-0000-0000-000073000000}"/>
    <cellStyle name="Isticanje2 2 2" xfId="186" xr:uid="{00000000-0005-0000-0000-000074000000}"/>
    <cellStyle name="Isticanje2 2 3" xfId="187" xr:uid="{00000000-0005-0000-0000-000075000000}"/>
    <cellStyle name="Isticanje2 3" xfId="188" xr:uid="{00000000-0005-0000-0000-000076000000}"/>
    <cellStyle name="Isticanje3 2" xfId="189" xr:uid="{00000000-0005-0000-0000-000077000000}"/>
    <cellStyle name="Isticanje3 2 2" xfId="190" xr:uid="{00000000-0005-0000-0000-000078000000}"/>
    <cellStyle name="Isticanje4 2" xfId="191" xr:uid="{00000000-0005-0000-0000-000079000000}"/>
    <cellStyle name="Isticanje4 2 2" xfId="192" xr:uid="{00000000-0005-0000-0000-00007A000000}"/>
    <cellStyle name="Isticanje5 2" xfId="193" xr:uid="{00000000-0005-0000-0000-00007B000000}"/>
    <cellStyle name="Isticanje6 2" xfId="194" xr:uid="{00000000-0005-0000-0000-00007C000000}"/>
    <cellStyle name="Isticanje6 2 2" xfId="195" xr:uid="{00000000-0005-0000-0000-00007D000000}"/>
    <cellStyle name="Izlaz 2" xfId="196" xr:uid="{00000000-0005-0000-0000-00007E000000}"/>
    <cellStyle name="Izlaz 2 2" xfId="197" xr:uid="{00000000-0005-0000-0000-00007F000000}"/>
    <cellStyle name="Izračun 2" xfId="198" xr:uid="{00000000-0005-0000-0000-000080000000}"/>
    <cellStyle name="Izračun 2 2" xfId="199" xr:uid="{00000000-0005-0000-0000-000081000000}"/>
    <cellStyle name="kolona A" xfId="33" xr:uid="{00000000-0005-0000-0000-000082000000}"/>
    <cellStyle name="kolona B" xfId="34" xr:uid="{00000000-0005-0000-0000-000083000000}"/>
    <cellStyle name="kolona C" xfId="35" xr:uid="{00000000-0005-0000-0000-000084000000}"/>
    <cellStyle name="kolona D" xfId="36" xr:uid="{00000000-0005-0000-0000-000085000000}"/>
    <cellStyle name="kolona E" xfId="37" xr:uid="{00000000-0005-0000-0000-000086000000}"/>
    <cellStyle name="kolona F" xfId="38" xr:uid="{00000000-0005-0000-0000-000087000000}"/>
    <cellStyle name="kolona G" xfId="39" xr:uid="{00000000-0005-0000-0000-000088000000}"/>
    <cellStyle name="kolona H" xfId="40" xr:uid="{00000000-0005-0000-0000-000089000000}"/>
    <cellStyle name="Linked Cell" xfId="200" xr:uid="{00000000-0005-0000-0000-00008A000000}"/>
    <cellStyle name="Loše 2" xfId="201" xr:uid="{00000000-0005-0000-0000-00008B000000}"/>
    <cellStyle name="Loše 2 2" xfId="202" xr:uid="{00000000-0005-0000-0000-00008C000000}"/>
    <cellStyle name="Naslov 1 2" xfId="203" xr:uid="{00000000-0005-0000-0000-00008D000000}"/>
    <cellStyle name="Naslov 1 2 2" xfId="204" xr:uid="{00000000-0005-0000-0000-00008E000000}"/>
    <cellStyle name="Naslov 2 2" xfId="205" xr:uid="{00000000-0005-0000-0000-00008F000000}"/>
    <cellStyle name="Naslov 2 2 2" xfId="206" xr:uid="{00000000-0005-0000-0000-000090000000}"/>
    <cellStyle name="Naslov 3 2" xfId="207" xr:uid="{00000000-0005-0000-0000-000091000000}"/>
    <cellStyle name="Naslov 3 2 2" xfId="208" xr:uid="{00000000-0005-0000-0000-000092000000}"/>
    <cellStyle name="Naslov 4 2" xfId="209" xr:uid="{00000000-0005-0000-0000-000093000000}"/>
    <cellStyle name="Naslov 4 2 2" xfId="210" xr:uid="{00000000-0005-0000-0000-000094000000}"/>
    <cellStyle name="Naslov 5" xfId="211" xr:uid="{00000000-0005-0000-0000-000095000000}"/>
    <cellStyle name="Naslov 5 2" xfId="212" xr:uid="{00000000-0005-0000-0000-000096000000}"/>
    <cellStyle name="Neutral" xfId="213" xr:uid="{00000000-0005-0000-0000-000097000000}"/>
    <cellStyle name="Neutralno 2" xfId="214" xr:uid="{00000000-0005-0000-0000-000098000000}"/>
    <cellStyle name="Neutralno 2 2" xfId="215" xr:uid="{00000000-0005-0000-0000-000099000000}"/>
    <cellStyle name="Normal 11 2" xfId="216" xr:uid="{00000000-0005-0000-0000-00009B000000}"/>
    <cellStyle name="Normal 13 2" xfId="86" xr:uid="{00000000-0005-0000-0000-00009C000000}"/>
    <cellStyle name="Normal 17" xfId="41" xr:uid="{00000000-0005-0000-0000-00009D000000}"/>
    <cellStyle name="Normal 17 2" xfId="82" xr:uid="{00000000-0005-0000-0000-00009E000000}"/>
    <cellStyle name="Normal 17 3" xfId="87" xr:uid="{00000000-0005-0000-0000-00009F000000}"/>
    <cellStyle name="Normal 17 3 2" xfId="340" xr:uid="{00000000-0005-0000-0000-0000A0000000}"/>
    <cellStyle name="Normal 17 3 3" xfId="342" xr:uid="{00000000-0005-0000-0000-0000A1000000}"/>
    <cellStyle name="Normal 17 3 4" xfId="345" xr:uid="{00000000-0005-0000-0000-0000A2000000}"/>
    <cellStyle name="Normal 2" xfId="42" xr:uid="{00000000-0005-0000-0000-0000A3000000}"/>
    <cellStyle name="Normal 2 2" xfId="81" xr:uid="{00000000-0005-0000-0000-0000A4000000}"/>
    <cellStyle name="Normal 2 2 2" xfId="217" xr:uid="{00000000-0005-0000-0000-0000A5000000}"/>
    <cellStyle name="Normal 2 2 3 2" xfId="347" xr:uid="{00000000-0005-0000-0000-0000A6000000}"/>
    <cellStyle name="Normal 20" xfId="43" xr:uid="{00000000-0005-0000-0000-0000A7000000}"/>
    <cellStyle name="Normal 3" xfId="44" xr:uid="{00000000-0005-0000-0000-0000A8000000}"/>
    <cellStyle name="Normal 3 2" xfId="83" xr:uid="{00000000-0005-0000-0000-0000A9000000}"/>
    <cellStyle name="Normal 3 2 2" xfId="88" xr:uid="{00000000-0005-0000-0000-0000AA000000}"/>
    <cellStyle name="Normal 3 2 3" xfId="341" xr:uid="{00000000-0005-0000-0000-0000AB000000}"/>
    <cellStyle name="Normal 3 2 4" xfId="343" xr:uid="{00000000-0005-0000-0000-0000AC000000}"/>
    <cellStyle name="Normal 3 2 5" xfId="346" xr:uid="{00000000-0005-0000-0000-0000AD000000}"/>
    <cellStyle name="Normal 3 5" xfId="89" xr:uid="{00000000-0005-0000-0000-0000AE000000}"/>
    <cellStyle name="Normal 4" xfId="45" xr:uid="{00000000-0005-0000-0000-0000AF000000}"/>
    <cellStyle name="Normal 4 2" xfId="219" xr:uid="{00000000-0005-0000-0000-0000B0000000}"/>
    <cellStyle name="Normal 4 2 2" xfId="220" xr:uid="{00000000-0005-0000-0000-0000B1000000}"/>
    <cellStyle name="Normal 4 3" xfId="218" xr:uid="{00000000-0005-0000-0000-0000B2000000}"/>
    <cellStyle name="Normal 5" xfId="90" xr:uid="{00000000-0005-0000-0000-0000B3000000}"/>
    <cellStyle name="Normal 5 2" xfId="221" xr:uid="{00000000-0005-0000-0000-0000B4000000}"/>
    <cellStyle name="Normal 6" xfId="222" xr:uid="{00000000-0005-0000-0000-0000B5000000}"/>
    <cellStyle name="Normal 7" xfId="223" xr:uid="{00000000-0005-0000-0000-0000B6000000}"/>
    <cellStyle name="Normal_TROSKOVNIK-revizija2 2" xfId="351" xr:uid="{C6511D81-034B-4B50-BBC4-33FDE7E1FE42}"/>
    <cellStyle name="Normal1" xfId="46" xr:uid="{00000000-0005-0000-0000-0000B7000000}"/>
    <cellStyle name="Normal3" xfId="47" xr:uid="{00000000-0005-0000-0000-0000B8000000}"/>
    <cellStyle name="Normalno" xfId="0" builtinId="0"/>
    <cellStyle name="Normalno 10" xfId="224" xr:uid="{00000000-0005-0000-0000-0000B9000000}"/>
    <cellStyle name="Normalno 11" xfId="225" xr:uid="{00000000-0005-0000-0000-0000BA000000}"/>
    <cellStyle name="Normalno 11 2" xfId="226" xr:uid="{00000000-0005-0000-0000-0000BB000000}"/>
    <cellStyle name="Normalno 12" xfId="227" xr:uid="{00000000-0005-0000-0000-0000BC000000}"/>
    <cellStyle name="Normalno 13" xfId="228" xr:uid="{00000000-0005-0000-0000-0000BD000000}"/>
    <cellStyle name="Normalno 14" xfId="229" xr:uid="{00000000-0005-0000-0000-0000BE000000}"/>
    <cellStyle name="Normalno 15" xfId="230" xr:uid="{00000000-0005-0000-0000-0000BF000000}"/>
    <cellStyle name="Normalno 16" xfId="98" xr:uid="{00000000-0005-0000-0000-0000C0000000}"/>
    <cellStyle name="Normalno 17" xfId="348" xr:uid="{00000000-0005-0000-0000-0000C1000000}"/>
    <cellStyle name="Normalno 18" xfId="349" xr:uid="{00000000-0005-0000-0000-0000C2000000}"/>
    <cellStyle name="Normalno 19" xfId="352" xr:uid="{83FBBE8A-1A08-460D-916F-7E6B450C1ADF}"/>
    <cellStyle name="Normalno 2" xfId="84" xr:uid="{00000000-0005-0000-0000-0000C3000000}"/>
    <cellStyle name="Normalno 2 10" xfId="338" xr:uid="{00000000-0005-0000-0000-0000C4000000}"/>
    <cellStyle name="Normalno 2 2" xfId="91" xr:uid="{00000000-0005-0000-0000-0000C5000000}"/>
    <cellStyle name="Normalno 2 2 2" xfId="232" xr:uid="{00000000-0005-0000-0000-0000C6000000}"/>
    <cellStyle name="Normalno 2 2_KTC-Pakrac_TC+BP_GHV-TROŠKOVNIK" xfId="233" xr:uid="{00000000-0005-0000-0000-0000C7000000}"/>
    <cellStyle name="Normalno 2 3" xfId="234" xr:uid="{00000000-0005-0000-0000-0000C8000000}"/>
    <cellStyle name="Normalno 2 3 2" xfId="235" xr:uid="{00000000-0005-0000-0000-0000C9000000}"/>
    <cellStyle name="Normalno 2 4" xfId="236" xr:uid="{00000000-0005-0000-0000-0000CA000000}"/>
    <cellStyle name="Normalno 2 4 2" xfId="350" xr:uid="{00000000-0005-0000-0000-0000CB000000}"/>
    <cellStyle name="Normalno 2 5" xfId="237" xr:uid="{00000000-0005-0000-0000-0000CC000000}"/>
    <cellStyle name="Normalno 2 6" xfId="238" xr:uid="{00000000-0005-0000-0000-0000CD000000}"/>
    <cellStyle name="Normalno 2 7" xfId="231" xr:uid="{00000000-0005-0000-0000-0000CE000000}"/>
    <cellStyle name="Normalno 2 8" xfId="339" xr:uid="{00000000-0005-0000-0000-0000CF000000}"/>
    <cellStyle name="Normalno 2 9" xfId="337" xr:uid="{00000000-0005-0000-0000-0000D0000000}"/>
    <cellStyle name="Normalno 2_KTC-Pakrac_TC+BP_GHV-TROŠKOVNIK" xfId="239" xr:uid="{00000000-0005-0000-0000-0000D1000000}"/>
    <cellStyle name="Normalno 3" xfId="94" xr:uid="{00000000-0005-0000-0000-0000D2000000}"/>
    <cellStyle name="Normalno 3 2" xfId="241" xr:uid="{00000000-0005-0000-0000-0000D3000000}"/>
    <cellStyle name="Normalno 3 2 2" xfId="242" xr:uid="{00000000-0005-0000-0000-0000D4000000}"/>
    <cellStyle name="Normalno 3 3" xfId="243" xr:uid="{00000000-0005-0000-0000-0000D5000000}"/>
    <cellStyle name="Normalno 3 4" xfId="240" xr:uid="{00000000-0005-0000-0000-0000D6000000}"/>
    <cellStyle name="Normalno 3_KTC-Pakrac_TC+BP_GHV-TROŠKOVNIK" xfId="244" xr:uid="{00000000-0005-0000-0000-0000D7000000}"/>
    <cellStyle name="Normalno 4" xfId="245" xr:uid="{00000000-0005-0000-0000-0000D8000000}"/>
    <cellStyle name="Normalno 4 2" xfId="246" xr:uid="{00000000-0005-0000-0000-0000D9000000}"/>
    <cellStyle name="Normalno 4 2 2" xfId="247" xr:uid="{00000000-0005-0000-0000-0000DA000000}"/>
    <cellStyle name="Normalno 4 2 3" xfId="248" xr:uid="{00000000-0005-0000-0000-0000DB000000}"/>
    <cellStyle name="Normalno 4 3" xfId="249" xr:uid="{00000000-0005-0000-0000-0000DC000000}"/>
    <cellStyle name="Normalno 4_KTC-Pakrac_TC+BP_GHV-TROŠKOVNIK" xfId="250" xr:uid="{00000000-0005-0000-0000-0000DD000000}"/>
    <cellStyle name="Normalno 5" xfId="251" xr:uid="{00000000-0005-0000-0000-0000DE000000}"/>
    <cellStyle name="Normalno 5 2" xfId="252" xr:uid="{00000000-0005-0000-0000-0000DF000000}"/>
    <cellStyle name="Normalno 5 3" xfId="253" xr:uid="{00000000-0005-0000-0000-0000E0000000}"/>
    <cellStyle name="Normalno 6" xfId="102" xr:uid="{00000000-0005-0000-0000-0000E1000000}"/>
    <cellStyle name="Normalno 6 2" xfId="255" xr:uid="{00000000-0005-0000-0000-0000E2000000}"/>
    <cellStyle name="Normalno 6 3" xfId="256" xr:uid="{00000000-0005-0000-0000-0000E3000000}"/>
    <cellStyle name="Normalno 6 4" xfId="254" xr:uid="{00000000-0005-0000-0000-0000E4000000}"/>
    <cellStyle name="Normalno 6 5" xfId="344" xr:uid="{00000000-0005-0000-0000-0000E5000000}"/>
    <cellStyle name="Normalno 7" xfId="257" xr:uid="{00000000-0005-0000-0000-0000E6000000}"/>
    <cellStyle name="Normalno 8" xfId="258" xr:uid="{00000000-0005-0000-0000-0000E7000000}"/>
    <cellStyle name="Normalno 9" xfId="259" xr:uid="{00000000-0005-0000-0000-0000E8000000}"/>
    <cellStyle name="Note 2" xfId="260" xr:uid="{00000000-0005-0000-0000-0000E9000000}"/>
    <cellStyle name="Obično 10 2" xfId="100" xr:uid="{00000000-0005-0000-0000-0000EA000000}"/>
    <cellStyle name="Obično 10 3" xfId="261" xr:uid="{00000000-0005-0000-0000-0000EB000000}"/>
    <cellStyle name="Obično 11 2" xfId="262" xr:uid="{00000000-0005-0000-0000-0000EC000000}"/>
    <cellStyle name="Obično 11 3" xfId="263" xr:uid="{00000000-0005-0000-0000-0000ED000000}"/>
    <cellStyle name="Obično 11 4" xfId="264" xr:uid="{00000000-0005-0000-0000-0000EE000000}"/>
    <cellStyle name="Obično 12 2" xfId="265" xr:uid="{00000000-0005-0000-0000-0000EF000000}"/>
    <cellStyle name="Obično 12 3" xfId="266" xr:uid="{00000000-0005-0000-0000-0000F0000000}"/>
    <cellStyle name="Obično 12 4" xfId="267" xr:uid="{00000000-0005-0000-0000-0000F1000000}"/>
    <cellStyle name="Obično 13 2" xfId="268" xr:uid="{00000000-0005-0000-0000-0000F2000000}"/>
    <cellStyle name="Obično 13 3" xfId="269" xr:uid="{00000000-0005-0000-0000-0000F3000000}"/>
    <cellStyle name="Obično 13 4" xfId="270" xr:uid="{00000000-0005-0000-0000-0000F4000000}"/>
    <cellStyle name="Obično 14" xfId="99" xr:uid="{00000000-0005-0000-0000-0000F5000000}"/>
    <cellStyle name="Obično 14 2" xfId="271" xr:uid="{00000000-0005-0000-0000-0000F6000000}"/>
    <cellStyle name="Obično 14 3" xfId="272" xr:uid="{00000000-0005-0000-0000-0000F7000000}"/>
    <cellStyle name="Obično 14 4" xfId="273" xr:uid="{00000000-0005-0000-0000-0000F8000000}"/>
    <cellStyle name="Obično 15 2" xfId="274" xr:uid="{00000000-0005-0000-0000-0000F9000000}"/>
    <cellStyle name="Obično 16 2" xfId="275" xr:uid="{00000000-0005-0000-0000-0000FA000000}"/>
    <cellStyle name="Obično 16 2 2" xfId="276" xr:uid="{00000000-0005-0000-0000-0000FB000000}"/>
    <cellStyle name="Obično 16 3" xfId="277" xr:uid="{00000000-0005-0000-0000-0000FC000000}"/>
    <cellStyle name="Obično 17 2" xfId="278" xr:uid="{00000000-0005-0000-0000-0000FD000000}"/>
    <cellStyle name="Obično 18 2" xfId="279" xr:uid="{00000000-0005-0000-0000-0000FE000000}"/>
    <cellStyle name="Obično 18 2 2" xfId="280" xr:uid="{00000000-0005-0000-0000-0000FF000000}"/>
    <cellStyle name="Obično 18 3" xfId="281" xr:uid="{00000000-0005-0000-0000-000000010000}"/>
    <cellStyle name="Obično 19" xfId="97" xr:uid="{00000000-0005-0000-0000-000001010000}"/>
    <cellStyle name="Obično 19 2" xfId="282" xr:uid="{00000000-0005-0000-0000-000002010000}"/>
    <cellStyle name="Obično 19 2 2" xfId="283" xr:uid="{00000000-0005-0000-0000-000003010000}"/>
    <cellStyle name="Obično 2 2" xfId="284" xr:uid="{00000000-0005-0000-0000-000004010000}"/>
    <cellStyle name="Obično 2 3" xfId="285" xr:uid="{00000000-0005-0000-0000-000005010000}"/>
    <cellStyle name="Obično 2 4" xfId="286" xr:uid="{00000000-0005-0000-0000-000006010000}"/>
    <cellStyle name="Obično 20" xfId="287" xr:uid="{00000000-0005-0000-0000-000007010000}"/>
    <cellStyle name="Obično 20 2" xfId="288" xr:uid="{00000000-0005-0000-0000-000008010000}"/>
    <cellStyle name="Obično 20 2 2" xfId="289" xr:uid="{00000000-0005-0000-0000-000009010000}"/>
    <cellStyle name="Obično 20 3" xfId="290" xr:uid="{00000000-0005-0000-0000-00000A010000}"/>
    <cellStyle name="Obično 20 4" xfId="291" xr:uid="{00000000-0005-0000-0000-00000B010000}"/>
    <cellStyle name="Obično 21" xfId="292" xr:uid="{00000000-0005-0000-0000-00000C010000}"/>
    <cellStyle name="Obično 21 2" xfId="293" xr:uid="{00000000-0005-0000-0000-00000D010000}"/>
    <cellStyle name="Obično 21 3" xfId="294" xr:uid="{00000000-0005-0000-0000-00000E010000}"/>
    <cellStyle name="Obično 21 4" xfId="295" xr:uid="{00000000-0005-0000-0000-00000F010000}"/>
    <cellStyle name="Obično 21 5" xfId="296" xr:uid="{00000000-0005-0000-0000-000010010000}"/>
    <cellStyle name="Obično 21 6" xfId="297" xr:uid="{00000000-0005-0000-0000-000011010000}"/>
    <cellStyle name="Obično 22" xfId="298" xr:uid="{00000000-0005-0000-0000-000012010000}"/>
    <cellStyle name="Obično 3 2" xfId="299" xr:uid="{00000000-0005-0000-0000-000013010000}"/>
    <cellStyle name="Obično 3 3" xfId="300" xr:uid="{00000000-0005-0000-0000-000014010000}"/>
    <cellStyle name="Obično 4 2" xfId="301" xr:uid="{00000000-0005-0000-0000-000015010000}"/>
    <cellStyle name="Obično 4 3" xfId="302" xr:uid="{00000000-0005-0000-0000-000016010000}"/>
    <cellStyle name="Obično 4 4" xfId="303" xr:uid="{00000000-0005-0000-0000-000017010000}"/>
    <cellStyle name="Obično 5 2" xfId="304" xr:uid="{00000000-0005-0000-0000-000018010000}"/>
    <cellStyle name="Obično 5 3" xfId="305" xr:uid="{00000000-0005-0000-0000-000019010000}"/>
    <cellStyle name="Obično 6 2" xfId="306" xr:uid="{00000000-0005-0000-0000-00001A010000}"/>
    <cellStyle name="Obično 6 3" xfId="307" xr:uid="{00000000-0005-0000-0000-00001B010000}"/>
    <cellStyle name="Obično 7 2" xfId="308" xr:uid="{00000000-0005-0000-0000-00001C010000}"/>
    <cellStyle name="Obično 7 3" xfId="309" xr:uid="{00000000-0005-0000-0000-00001D010000}"/>
    <cellStyle name="Obično 8 2" xfId="310" xr:uid="{00000000-0005-0000-0000-00001E010000}"/>
    <cellStyle name="Obično 9 2" xfId="311" xr:uid="{00000000-0005-0000-0000-00001F010000}"/>
    <cellStyle name="Obično 9 3" xfId="312" xr:uid="{00000000-0005-0000-0000-000020010000}"/>
    <cellStyle name="Obično_ETD113171_Hotel_Admiral_LOBBY_RECEPCIJA_TROSKO" xfId="92" xr:uid="{00000000-0005-0000-0000-000021010000}"/>
    <cellStyle name="Percent 10" xfId="48" xr:uid="{00000000-0005-0000-0000-000022010000}"/>
    <cellStyle name="Percent 11" xfId="49" xr:uid="{00000000-0005-0000-0000-000023010000}"/>
    <cellStyle name="Percent 12" xfId="50" xr:uid="{00000000-0005-0000-0000-000024010000}"/>
    <cellStyle name="Percent 13" xfId="51" xr:uid="{00000000-0005-0000-0000-000025010000}"/>
    <cellStyle name="Percent 14" xfId="52" xr:uid="{00000000-0005-0000-0000-000026010000}"/>
    <cellStyle name="Percent 15" xfId="53" xr:uid="{00000000-0005-0000-0000-000027010000}"/>
    <cellStyle name="Percent 16" xfId="54" xr:uid="{00000000-0005-0000-0000-000028010000}"/>
    <cellStyle name="Percent 17" xfId="55" xr:uid="{00000000-0005-0000-0000-000029010000}"/>
    <cellStyle name="Percent 18" xfId="56" xr:uid="{00000000-0005-0000-0000-00002A010000}"/>
    <cellStyle name="Percent 19" xfId="57" xr:uid="{00000000-0005-0000-0000-00002B010000}"/>
    <cellStyle name="Percent 2" xfId="58" xr:uid="{00000000-0005-0000-0000-00002C010000}"/>
    <cellStyle name="Percent 20" xfId="59" xr:uid="{00000000-0005-0000-0000-00002D010000}"/>
    <cellStyle name="Percent 21" xfId="60" xr:uid="{00000000-0005-0000-0000-00002E010000}"/>
    <cellStyle name="Percent 22" xfId="61" xr:uid="{00000000-0005-0000-0000-00002F010000}"/>
    <cellStyle name="Percent 23" xfId="62" xr:uid="{00000000-0005-0000-0000-000030010000}"/>
    <cellStyle name="Percent 24" xfId="63" xr:uid="{00000000-0005-0000-0000-000031010000}"/>
    <cellStyle name="Percent 25" xfId="64" xr:uid="{00000000-0005-0000-0000-000032010000}"/>
    <cellStyle name="Percent 26" xfId="65" xr:uid="{00000000-0005-0000-0000-000033010000}"/>
    <cellStyle name="Percent 27" xfId="66" xr:uid="{00000000-0005-0000-0000-000034010000}"/>
    <cellStyle name="Percent 28" xfId="67" xr:uid="{00000000-0005-0000-0000-000035010000}"/>
    <cellStyle name="Percent 29" xfId="68" xr:uid="{00000000-0005-0000-0000-000036010000}"/>
    <cellStyle name="Percent 3" xfId="69" xr:uid="{00000000-0005-0000-0000-000037010000}"/>
    <cellStyle name="Percent 30" xfId="70" xr:uid="{00000000-0005-0000-0000-000038010000}"/>
    <cellStyle name="Percent 31" xfId="71" xr:uid="{00000000-0005-0000-0000-000039010000}"/>
    <cellStyle name="Percent 32" xfId="72" xr:uid="{00000000-0005-0000-0000-00003A010000}"/>
    <cellStyle name="Percent 33" xfId="73" xr:uid="{00000000-0005-0000-0000-00003B010000}"/>
    <cellStyle name="Percent 4" xfId="74" xr:uid="{00000000-0005-0000-0000-00003C010000}"/>
    <cellStyle name="Percent 5" xfId="75" xr:uid="{00000000-0005-0000-0000-00003D010000}"/>
    <cellStyle name="Percent 6" xfId="76" xr:uid="{00000000-0005-0000-0000-00003E010000}"/>
    <cellStyle name="Percent 7" xfId="77" xr:uid="{00000000-0005-0000-0000-00003F010000}"/>
    <cellStyle name="Percent 8" xfId="78" xr:uid="{00000000-0005-0000-0000-000040010000}"/>
    <cellStyle name="Percent 9" xfId="79" xr:uid="{00000000-0005-0000-0000-000041010000}"/>
    <cellStyle name="Postotak 2 2" xfId="313" xr:uid="{00000000-0005-0000-0000-000042010000}"/>
    <cellStyle name="Postotak 2 3" xfId="314" xr:uid="{00000000-0005-0000-0000-000043010000}"/>
    <cellStyle name="Postotak 5" xfId="101" xr:uid="{00000000-0005-0000-0000-000044010000}"/>
    <cellStyle name="Povezana ćelija 2" xfId="315" xr:uid="{00000000-0005-0000-0000-000045010000}"/>
    <cellStyle name="Povezana ćelija 2 2" xfId="316" xr:uid="{00000000-0005-0000-0000-000046010000}"/>
    <cellStyle name="PREDG" xfId="317" xr:uid="{00000000-0005-0000-0000-000047010000}"/>
    <cellStyle name="Provjera ćelije 2" xfId="318" xr:uid="{00000000-0005-0000-0000-000048010000}"/>
    <cellStyle name="REKAPITULACIJA" xfId="319" xr:uid="{00000000-0005-0000-0000-000049010000}"/>
    <cellStyle name="Stil 1" xfId="93" xr:uid="{00000000-0005-0000-0000-00004A010000}"/>
    <cellStyle name="Style 1" xfId="80" xr:uid="{00000000-0005-0000-0000-00004B010000}"/>
    <cellStyle name="Tekst objašnjenja 2" xfId="320" xr:uid="{00000000-0005-0000-0000-00004C010000}"/>
    <cellStyle name="Tekst upozorenja 2" xfId="321" xr:uid="{00000000-0005-0000-0000-00004D010000}"/>
    <cellStyle name="Total" xfId="322" xr:uid="{00000000-0005-0000-0000-00004E010000}"/>
    <cellStyle name="Troškovnik" xfId="323" xr:uid="{00000000-0005-0000-0000-00004F010000}"/>
    <cellStyle name="Ukupni zbroj 2" xfId="324" xr:uid="{00000000-0005-0000-0000-000050010000}"/>
    <cellStyle name="Ukupni zbroj 2 2" xfId="325" xr:uid="{00000000-0005-0000-0000-000051010000}"/>
    <cellStyle name="Unos 2" xfId="326" xr:uid="{00000000-0005-0000-0000-000052010000}"/>
    <cellStyle name="Unos 2 2" xfId="327" xr:uid="{00000000-0005-0000-0000-000053010000}"/>
    <cellStyle name="Valuta 2 2" xfId="328" xr:uid="{00000000-0005-0000-0000-000054010000}"/>
    <cellStyle name="Valuta 2 2 2" xfId="329" xr:uid="{00000000-0005-0000-0000-000055010000}"/>
    <cellStyle name="Valuta 2 3" xfId="330" xr:uid="{00000000-0005-0000-0000-000056010000}"/>
    <cellStyle name="Valuta 2 3 2" xfId="331" xr:uid="{00000000-0005-0000-0000-000057010000}"/>
    <cellStyle name="Zarez 2" xfId="333" xr:uid="{00000000-0005-0000-0000-000058010000}"/>
    <cellStyle name="Zarez 2 2" xfId="334" xr:uid="{00000000-0005-0000-0000-000059010000}"/>
    <cellStyle name="Zarez 2 3" xfId="335" xr:uid="{00000000-0005-0000-0000-00005A010000}"/>
    <cellStyle name="Zarez 2 4" xfId="336" xr:uid="{00000000-0005-0000-0000-00005B010000}"/>
    <cellStyle name="Zarez 3" xfId="95" xr:uid="{00000000-0005-0000-0000-00005C010000}"/>
    <cellStyle name="Zarez 3 2" xfId="96" xr:uid="{00000000-0005-0000-0000-00005D010000}"/>
    <cellStyle name="Zarez 4" xfId="332" xr:uid="{00000000-0005-0000-0000-00005E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3</xdr:col>
      <xdr:colOff>238125</xdr:colOff>
      <xdr:row>1</xdr:row>
      <xdr:rowOff>9525</xdr:rowOff>
    </xdr:from>
    <xdr:ext cx="4286250" cy="628650"/>
    <xdr:pic>
      <xdr:nvPicPr>
        <xdr:cNvPr id="2" name="Picture 2" descr="header IPC.wmf">
          <a:extLst>
            <a:ext uri="{FF2B5EF4-FFF2-40B4-BE49-F238E27FC236}">
              <a16:creationId xmlns:a16="http://schemas.microsoft.com/office/drawing/2014/main" id="{98F93063-577A-4E49-ADA4-4F8061A308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6925" y="171450"/>
          <a:ext cx="4286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AFF99-21D4-4C6C-9C0D-90CB79C91FFB}">
  <sheetPr>
    <tabColor rgb="FF92D050"/>
  </sheetPr>
  <dimension ref="B1:N49"/>
  <sheetViews>
    <sheetView view="pageBreakPreview" topLeftCell="A70" zoomScaleNormal="100" zoomScaleSheetLayoutView="100" workbookViewId="0">
      <selection activeCell="C26" sqref="C26:I27"/>
    </sheetView>
  </sheetViews>
  <sheetFormatPr defaultRowHeight="12.75"/>
  <cols>
    <col min="1" max="1" width="2.42578125" style="156" customWidth="1"/>
    <col min="2" max="4" width="9.140625" style="156"/>
    <col min="5" max="5" width="13.42578125" style="156" customWidth="1"/>
    <col min="6" max="6" width="4.42578125" style="156" customWidth="1"/>
    <col min="7" max="7" width="9.140625" style="156"/>
    <col min="8" max="8" width="16.85546875" style="156" customWidth="1"/>
    <col min="9" max="9" width="9.140625" style="156"/>
    <col min="10" max="10" width="5.7109375" style="156" customWidth="1"/>
    <col min="11" max="256" width="9.140625" style="156"/>
    <col min="257" max="257" width="2.42578125" style="156" customWidth="1"/>
    <col min="258" max="260" width="9.140625" style="156"/>
    <col min="261" max="261" width="15.140625" style="156" customWidth="1"/>
    <col min="262" max="262" width="4.42578125" style="156" customWidth="1"/>
    <col min="263" max="263" width="9.140625" style="156"/>
    <col min="264" max="264" width="16.85546875" style="156" customWidth="1"/>
    <col min="265" max="265" width="9.140625" style="156"/>
    <col min="266" max="266" width="7.7109375" style="156" customWidth="1"/>
    <col min="267" max="512" width="9.140625" style="156"/>
    <col min="513" max="513" width="2.42578125" style="156" customWidth="1"/>
    <col min="514" max="516" width="9.140625" style="156"/>
    <col min="517" max="517" width="15.140625" style="156" customWidth="1"/>
    <col min="518" max="518" width="4.42578125" style="156" customWidth="1"/>
    <col min="519" max="519" width="9.140625" style="156"/>
    <col min="520" max="520" width="16.85546875" style="156" customWidth="1"/>
    <col min="521" max="521" width="9.140625" style="156"/>
    <col min="522" max="522" width="7.7109375" style="156" customWidth="1"/>
    <col min="523" max="768" width="9.140625" style="156"/>
    <col min="769" max="769" width="2.42578125" style="156" customWidth="1"/>
    <col min="770" max="772" width="9.140625" style="156"/>
    <col min="773" max="773" width="15.140625" style="156" customWidth="1"/>
    <col min="774" max="774" width="4.42578125" style="156" customWidth="1"/>
    <col min="775" max="775" width="9.140625" style="156"/>
    <col min="776" max="776" width="16.85546875" style="156" customWidth="1"/>
    <col min="777" max="777" width="9.140625" style="156"/>
    <col min="778" max="778" width="7.7109375" style="156" customWidth="1"/>
    <col min="779" max="1024" width="9.140625" style="156"/>
    <col min="1025" max="1025" width="2.42578125" style="156" customWidth="1"/>
    <col min="1026" max="1028" width="9.140625" style="156"/>
    <col min="1029" max="1029" width="15.140625" style="156" customWidth="1"/>
    <col min="1030" max="1030" width="4.42578125" style="156" customWidth="1"/>
    <col min="1031" max="1031" width="9.140625" style="156"/>
    <col min="1032" max="1032" width="16.85546875" style="156" customWidth="1"/>
    <col min="1033" max="1033" width="9.140625" style="156"/>
    <col min="1034" max="1034" width="7.7109375" style="156" customWidth="1"/>
    <col min="1035" max="1280" width="9.140625" style="156"/>
    <col min="1281" max="1281" width="2.42578125" style="156" customWidth="1"/>
    <col min="1282" max="1284" width="9.140625" style="156"/>
    <col min="1285" max="1285" width="15.140625" style="156" customWidth="1"/>
    <col min="1286" max="1286" width="4.42578125" style="156" customWidth="1"/>
    <col min="1287" max="1287" width="9.140625" style="156"/>
    <col min="1288" max="1288" width="16.85546875" style="156" customWidth="1"/>
    <col min="1289" max="1289" width="9.140625" style="156"/>
    <col min="1290" max="1290" width="7.7109375" style="156" customWidth="1"/>
    <col min="1291" max="1536" width="9.140625" style="156"/>
    <col min="1537" max="1537" width="2.42578125" style="156" customWidth="1"/>
    <col min="1538" max="1540" width="9.140625" style="156"/>
    <col min="1541" max="1541" width="15.140625" style="156" customWidth="1"/>
    <col min="1542" max="1542" width="4.42578125" style="156" customWidth="1"/>
    <col min="1543" max="1543" width="9.140625" style="156"/>
    <col min="1544" max="1544" width="16.85546875" style="156" customWidth="1"/>
    <col min="1545" max="1545" width="9.140625" style="156"/>
    <col min="1546" max="1546" width="7.7109375" style="156" customWidth="1"/>
    <col min="1547" max="1792" width="9.140625" style="156"/>
    <col min="1793" max="1793" width="2.42578125" style="156" customWidth="1"/>
    <col min="1794" max="1796" width="9.140625" style="156"/>
    <col min="1797" max="1797" width="15.140625" style="156" customWidth="1"/>
    <col min="1798" max="1798" width="4.42578125" style="156" customWidth="1"/>
    <col min="1799" max="1799" width="9.140625" style="156"/>
    <col min="1800" max="1800" width="16.85546875" style="156" customWidth="1"/>
    <col min="1801" max="1801" width="9.140625" style="156"/>
    <col min="1802" max="1802" width="7.7109375" style="156" customWidth="1"/>
    <col min="1803" max="2048" width="9.140625" style="156"/>
    <col min="2049" max="2049" width="2.42578125" style="156" customWidth="1"/>
    <col min="2050" max="2052" width="9.140625" style="156"/>
    <col min="2053" max="2053" width="15.140625" style="156" customWidth="1"/>
    <col min="2054" max="2054" width="4.42578125" style="156" customWidth="1"/>
    <col min="2055" max="2055" width="9.140625" style="156"/>
    <col min="2056" max="2056" width="16.85546875" style="156" customWidth="1"/>
    <col min="2057" max="2057" width="9.140625" style="156"/>
    <col min="2058" max="2058" width="7.7109375" style="156" customWidth="1"/>
    <col min="2059" max="2304" width="9.140625" style="156"/>
    <col min="2305" max="2305" width="2.42578125" style="156" customWidth="1"/>
    <col min="2306" max="2308" width="9.140625" style="156"/>
    <col min="2309" max="2309" width="15.140625" style="156" customWidth="1"/>
    <col min="2310" max="2310" width="4.42578125" style="156" customWidth="1"/>
    <col min="2311" max="2311" width="9.140625" style="156"/>
    <col min="2312" max="2312" width="16.85546875" style="156" customWidth="1"/>
    <col min="2313" max="2313" width="9.140625" style="156"/>
    <col min="2314" max="2314" width="7.7109375" style="156" customWidth="1"/>
    <col min="2315" max="2560" width="9.140625" style="156"/>
    <col min="2561" max="2561" width="2.42578125" style="156" customWidth="1"/>
    <col min="2562" max="2564" width="9.140625" style="156"/>
    <col min="2565" max="2565" width="15.140625" style="156" customWidth="1"/>
    <col min="2566" max="2566" width="4.42578125" style="156" customWidth="1"/>
    <col min="2567" max="2567" width="9.140625" style="156"/>
    <col min="2568" max="2568" width="16.85546875" style="156" customWidth="1"/>
    <col min="2569" max="2569" width="9.140625" style="156"/>
    <col min="2570" max="2570" width="7.7109375" style="156" customWidth="1"/>
    <col min="2571" max="2816" width="9.140625" style="156"/>
    <col min="2817" max="2817" width="2.42578125" style="156" customWidth="1"/>
    <col min="2818" max="2820" width="9.140625" style="156"/>
    <col min="2821" max="2821" width="15.140625" style="156" customWidth="1"/>
    <col min="2822" max="2822" width="4.42578125" style="156" customWidth="1"/>
    <col min="2823" max="2823" width="9.140625" style="156"/>
    <col min="2824" max="2824" width="16.85546875" style="156" customWidth="1"/>
    <col min="2825" max="2825" width="9.140625" style="156"/>
    <col min="2826" max="2826" width="7.7109375" style="156" customWidth="1"/>
    <col min="2827" max="3072" width="9.140625" style="156"/>
    <col min="3073" max="3073" width="2.42578125" style="156" customWidth="1"/>
    <col min="3074" max="3076" width="9.140625" style="156"/>
    <col min="3077" max="3077" width="15.140625" style="156" customWidth="1"/>
    <col min="3078" max="3078" width="4.42578125" style="156" customWidth="1"/>
    <col min="3079" max="3079" width="9.140625" style="156"/>
    <col min="3080" max="3080" width="16.85546875" style="156" customWidth="1"/>
    <col min="3081" max="3081" width="9.140625" style="156"/>
    <col min="3082" max="3082" width="7.7109375" style="156" customWidth="1"/>
    <col min="3083" max="3328" width="9.140625" style="156"/>
    <col min="3329" max="3329" width="2.42578125" style="156" customWidth="1"/>
    <col min="3330" max="3332" width="9.140625" style="156"/>
    <col min="3333" max="3333" width="15.140625" style="156" customWidth="1"/>
    <col min="3334" max="3334" width="4.42578125" style="156" customWidth="1"/>
    <col min="3335" max="3335" width="9.140625" style="156"/>
    <col min="3336" max="3336" width="16.85546875" style="156" customWidth="1"/>
    <col min="3337" max="3337" width="9.140625" style="156"/>
    <col min="3338" max="3338" width="7.7109375" style="156" customWidth="1"/>
    <col min="3339" max="3584" width="9.140625" style="156"/>
    <col min="3585" max="3585" width="2.42578125" style="156" customWidth="1"/>
    <col min="3586" max="3588" width="9.140625" style="156"/>
    <col min="3589" max="3589" width="15.140625" style="156" customWidth="1"/>
    <col min="3590" max="3590" width="4.42578125" style="156" customWidth="1"/>
    <col min="3591" max="3591" width="9.140625" style="156"/>
    <col min="3592" max="3592" width="16.85546875" style="156" customWidth="1"/>
    <col min="3593" max="3593" width="9.140625" style="156"/>
    <col min="3594" max="3594" width="7.7109375" style="156" customWidth="1"/>
    <col min="3595" max="3840" width="9.140625" style="156"/>
    <col min="3841" max="3841" width="2.42578125" style="156" customWidth="1"/>
    <col min="3842" max="3844" width="9.140625" style="156"/>
    <col min="3845" max="3845" width="15.140625" style="156" customWidth="1"/>
    <col min="3846" max="3846" width="4.42578125" style="156" customWidth="1"/>
    <col min="3847" max="3847" width="9.140625" style="156"/>
    <col min="3848" max="3848" width="16.85546875" style="156" customWidth="1"/>
    <col min="3849" max="3849" width="9.140625" style="156"/>
    <col min="3850" max="3850" width="7.7109375" style="156" customWidth="1"/>
    <col min="3851" max="4096" width="9.140625" style="156"/>
    <col min="4097" max="4097" width="2.42578125" style="156" customWidth="1"/>
    <col min="4098" max="4100" width="9.140625" style="156"/>
    <col min="4101" max="4101" width="15.140625" style="156" customWidth="1"/>
    <col min="4102" max="4102" width="4.42578125" style="156" customWidth="1"/>
    <col min="4103" max="4103" width="9.140625" style="156"/>
    <col min="4104" max="4104" width="16.85546875" style="156" customWidth="1"/>
    <col min="4105" max="4105" width="9.140625" style="156"/>
    <col min="4106" max="4106" width="7.7109375" style="156" customWidth="1"/>
    <col min="4107" max="4352" width="9.140625" style="156"/>
    <col min="4353" max="4353" width="2.42578125" style="156" customWidth="1"/>
    <col min="4354" max="4356" width="9.140625" style="156"/>
    <col min="4357" max="4357" width="15.140625" style="156" customWidth="1"/>
    <col min="4358" max="4358" width="4.42578125" style="156" customWidth="1"/>
    <col min="4359" max="4359" width="9.140625" style="156"/>
    <col min="4360" max="4360" width="16.85546875" style="156" customWidth="1"/>
    <col min="4361" max="4361" width="9.140625" style="156"/>
    <col min="4362" max="4362" width="7.7109375" style="156" customWidth="1"/>
    <col min="4363" max="4608" width="9.140625" style="156"/>
    <col min="4609" max="4609" width="2.42578125" style="156" customWidth="1"/>
    <col min="4610" max="4612" width="9.140625" style="156"/>
    <col min="4613" max="4613" width="15.140625" style="156" customWidth="1"/>
    <col min="4614" max="4614" width="4.42578125" style="156" customWidth="1"/>
    <col min="4615" max="4615" width="9.140625" style="156"/>
    <col min="4616" max="4616" width="16.85546875" style="156" customWidth="1"/>
    <col min="4617" max="4617" width="9.140625" style="156"/>
    <col min="4618" max="4618" width="7.7109375" style="156" customWidth="1"/>
    <col min="4619" max="4864" width="9.140625" style="156"/>
    <col min="4865" max="4865" width="2.42578125" style="156" customWidth="1"/>
    <col min="4866" max="4868" width="9.140625" style="156"/>
    <col min="4869" max="4869" width="15.140625" style="156" customWidth="1"/>
    <col min="4870" max="4870" width="4.42578125" style="156" customWidth="1"/>
    <col min="4871" max="4871" width="9.140625" style="156"/>
    <col min="4872" max="4872" width="16.85546875" style="156" customWidth="1"/>
    <col min="4873" max="4873" width="9.140625" style="156"/>
    <col min="4874" max="4874" width="7.7109375" style="156" customWidth="1"/>
    <col min="4875" max="5120" width="9.140625" style="156"/>
    <col min="5121" max="5121" width="2.42578125" style="156" customWidth="1"/>
    <col min="5122" max="5124" width="9.140625" style="156"/>
    <col min="5125" max="5125" width="15.140625" style="156" customWidth="1"/>
    <col min="5126" max="5126" width="4.42578125" style="156" customWidth="1"/>
    <col min="5127" max="5127" width="9.140625" style="156"/>
    <col min="5128" max="5128" width="16.85546875" style="156" customWidth="1"/>
    <col min="5129" max="5129" width="9.140625" style="156"/>
    <col min="5130" max="5130" width="7.7109375" style="156" customWidth="1"/>
    <col min="5131" max="5376" width="9.140625" style="156"/>
    <col min="5377" max="5377" width="2.42578125" style="156" customWidth="1"/>
    <col min="5378" max="5380" width="9.140625" style="156"/>
    <col min="5381" max="5381" width="15.140625" style="156" customWidth="1"/>
    <col min="5382" max="5382" width="4.42578125" style="156" customWidth="1"/>
    <col min="5383" max="5383" width="9.140625" style="156"/>
    <col min="5384" max="5384" width="16.85546875" style="156" customWidth="1"/>
    <col min="5385" max="5385" width="9.140625" style="156"/>
    <col min="5386" max="5386" width="7.7109375" style="156" customWidth="1"/>
    <col min="5387" max="5632" width="9.140625" style="156"/>
    <col min="5633" max="5633" width="2.42578125" style="156" customWidth="1"/>
    <col min="5634" max="5636" width="9.140625" style="156"/>
    <col min="5637" max="5637" width="15.140625" style="156" customWidth="1"/>
    <col min="5638" max="5638" width="4.42578125" style="156" customWidth="1"/>
    <col min="5639" max="5639" width="9.140625" style="156"/>
    <col min="5640" max="5640" width="16.85546875" style="156" customWidth="1"/>
    <col min="5641" max="5641" width="9.140625" style="156"/>
    <col min="5642" max="5642" width="7.7109375" style="156" customWidth="1"/>
    <col min="5643" max="5888" width="9.140625" style="156"/>
    <col min="5889" max="5889" width="2.42578125" style="156" customWidth="1"/>
    <col min="5890" max="5892" width="9.140625" style="156"/>
    <col min="5893" max="5893" width="15.140625" style="156" customWidth="1"/>
    <col min="5894" max="5894" width="4.42578125" style="156" customWidth="1"/>
    <col min="5895" max="5895" width="9.140625" style="156"/>
    <col min="5896" max="5896" width="16.85546875" style="156" customWidth="1"/>
    <col min="5897" max="5897" width="9.140625" style="156"/>
    <col min="5898" max="5898" width="7.7109375" style="156" customWidth="1"/>
    <col min="5899" max="6144" width="9.140625" style="156"/>
    <col min="6145" max="6145" width="2.42578125" style="156" customWidth="1"/>
    <col min="6146" max="6148" width="9.140625" style="156"/>
    <col min="6149" max="6149" width="15.140625" style="156" customWidth="1"/>
    <col min="6150" max="6150" width="4.42578125" style="156" customWidth="1"/>
    <col min="6151" max="6151" width="9.140625" style="156"/>
    <col min="6152" max="6152" width="16.85546875" style="156" customWidth="1"/>
    <col min="6153" max="6153" width="9.140625" style="156"/>
    <col min="6154" max="6154" width="7.7109375" style="156" customWidth="1"/>
    <col min="6155" max="6400" width="9.140625" style="156"/>
    <col min="6401" max="6401" width="2.42578125" style="156" customWidth="1"/>
    <col min="6402" max="6404" width="9.140625" style="156"/>
    <col min="6405" max="6405" width="15.140625" style="156" customWidth="1"/>
    <col min="6406" max="6406" width="4.42578125" style="156" customWidth="1"/>
    <col min="6407" max="6407" width="9.140625" style="156"/>
    <col min="6408" max="6408" width="16.85546875" style="156" customWidth="1"/>
    <col min="6409" max="6409" width="9.140625" style="156"/>
    <col min="6410" max="6410" width="7.7109375" style="156" customWidth="1"/>
    <col min="6411" max="6656" width="9.140625" style="156"/>
    <col min="6657" max="6657" width="2.42578125" style="156" customWidth="1"/>
    <col min="6658" max="6660" width="9.140625" style="156"/>
    <col min="6661" max="6661" width="15.140625" style="156" customWidth="1"/>
    <col min="6662" max="6662" width="4.42578125" style="156" customWidth="1"/>
    <col min="6663" max="6663" width="9.140625" style="156"/>
    <col min="6664" max="6664" width="16.85546875" style="156" customWidth="1"/>
    <col min="6665" max="6665" width="9.140625" style="156"/>
    <col min="6666" max="6666" width="7.7109375" style="156" customWidth="1"/>
    <col min="6667" max="6912" width="9.140625" style="156"/>
    <col min="6913" max="6913" width="2.42578125" style="156" customWidth="1"/>
    <col min="6914" max="6916" width="9.140625" style="156"/>
    <col min="6917" max="6917" width="15.140625" style="156" customWidth="1"/>
    <col min="6918" max="6918" width="4.42578125" style="156" customWidth="1"/>
    <col min="6919" max="6919" width="9.140625" style="156"/>
    <col min="6920" max="6920" width="16.85546875" style="156" customWidth="1"/>
    <col min="6921" max="6921" width="9.140625" style="156"/>
    <col min="6922" max="6922" width="7.7109375" style="156" customWidth="1"/>
    <col min="6923" max="7168" width="9.140625" style="156"/>
    <col min="7169" max="7169" width="2.42578125" style="156" customWidth="1"/>
    <col min="7170" max="7172" width="9.140625" style="156"/>
    <col min="7173" max="7173" width="15.140625" style="156" customWidth="1"/>
    <col min="7174" max="7174" width="4.42578125" style="156" customWidth="1"/>
    <col min="7175" max="7175" width="9.140625" style="156"/>
    <col min="7176" max="7176" width="16.85546875" style="156" customWidth="1"/>
    <col min="7177" max="7177" width="9.140625" style="156"/>
    <col min="7178" max="7178" width="7.7109375" style="156" customWidth="1"/>
    <col min="7179" max="7424" width="9.140625" style="156"/>
    <col min="7425" max="7425" width="2.42578125" style="156" customWidth="1"/>
    <col min="7426" max="7428" width="9.140625" style="156"/>
    <col min="7429" max="7429" width="15.140625" style="156" customWidth="1"/>
    <col min="7430" max="7430" width="4.42578125" style="156" customWidth="1"/>
    <col min="7431" max="7431" width="9.140625" style="156"/>
    <col min="7432" max="7432" width="16.85546875" style="156" customWidth="1"/>
    <col min="7433" max="7433" width="9.140625" style="156"/>
    <col min="7434" max="7434" width="7.7109375" style="156" customWidth="1"/>
    <col min="7435" max="7680" width="9.140625" style="156"/>
    <col min="7681" max="7681" width="2.42578125" style="156" customWidth="1"/>
    <col min="7682" max="7684" width="9.140625" style="156"/>
    <col min="7685" max="7685" width="15.140625" style="156" customWidth="1"/>
    <col min="7686" max="7686" width="4.42578125" style="156" customWidth="1"/>
    <col min="7687" max="7687" width="9.140625" style="156"/>
    <col min="7688" max="7688" width="16.85546875" style="156" customWidth="1"/>
    <col min="7689" max="7689" width="9.140625" style="156"/>
    <col min="7690" max="7690" width="7.7109375" style="156" customWidth="1"/>
    <col min="7691" max="7936" width="9.140625" style="156"/>
    <col min="7937" max="7937" width="2.42578125" style="156" customWidth="1"/>
    <col min="7938" max="7940" width="9.140625" style="156"/>
    <col min="7941" max="7941" width="15.140625" style="156" customWidth="1"/>
    <col min="7942" max="7942" width="4.42578125" style="156" customWidth="1"/>
    <col min="7943" max="7943" width="9.140625" style="156"/>
    <col min="7944" max="7944" width="16.85546875" style="156" customWidth="1"/>
    <col min="7945" max="7945" width="9.140625" style="156"/>
    <col min="7946" max="7946" width="7.7109375" style="156" customWidth="1"/>
    <col min="7947" max="8192" width="9.140625" style="156"/>
    <col min="8193" max="8193" width="2.42578125" style="156" customWidth="1"/>
    <col min="8194" max="8196" width="9.140625" style="156"/>
    <col min="8197" max="8197" width="15.140625" style="156" customWidth="1"/>
    <col min="8198" max="8198" width="4.42578125" style="156" customWidth="1"/>
    <col min="8199" max="8199" width="9.140625" style="156"/>
    <col min="8200" max="8200" width="16.85546875" style="156" customWidth="1"/>
    <col min="8201" max="8201" width="9.140625" style="156"/>
    <col min="8202" max="8202" width="7.7109375" style="156" customWidth="1"/>
    <col min="8203" max="8448" width="9.140625" style="156"/>
    <col min="8449" max="8449" width="2.42578125" style="156" customWidth="1"/>
    <col min="8450" max="8452" width="9.140625" style="156"/>
    <col min="8453" max="8453" width="15.140625" style="156" customWidth="1"/>
    <col min="8454" max="8454" width="4.42578125" style="156" customWidth="1"/>
    <col min="8455" max="8455" width="9.140625" style="156"/>
    <col min="8456" max="8456" width="16.85546875" style="156" customWidth="1"/>
    <col min="8457" max="8457" width="9.140625" style="156"/>
    <col min="8458" max="8458" width="7.7109375" style="156" customWidth="1"/>
    <col min="8459" max="8704" width="9.140625" style="156"/>
    <col min="8705" max="8705" width="2.42578125" style="156" customWidth="1"/>
    <col min="8706" max="8708" width="9.140625" style="156"/>
    <col min="8709" max="8709" width="15.140625" style="156" customWidth="1"/>
    <col min="8710" max="8710" width="4.42578125" style="156" customWidth="1"/>
    <col min="8711" max="8711" width="9.140625" style="156"/>
    <col min="8712" max="8712" width="16.85546875" style="156" customWidth="1"/>
    <col min="8713" max="8713" width="9.140625" style="156"/>
    <col min="8714" max="8714" width="7.7109375" style="156" customWidth="1"/>
    <col min="8715" max="8960" width="9.140625" style="156"/>
    <col min="8961" max="8961" width="2.42578125" style="156" customWidth="1"/>
    <col min="8962" max="8964" width="9.140625" style="156"/>
    <col min="8965" max="8965" width="15.140625" style="156" customWidth="1"/>
    <col min="8966" max="8966" width="4.42578125" style="156" customWidth="1"/>
    <col min="8967" max="8967" width="9.140625" style="156"/>
    <col min="8968" max="8968" width="16.85546875" style="156" customWidth="1"/>
    <col min="8969" max="8969" width="9.140625" style="156"/>
    <col min="8970" max="8970" width="7.7109375" style="156" customWidth="1"/>
    <col min="8971" max="9216" width="9.140625" style="156"/>
    <col min="9217" max="9217" width="2.42578125" style="156" customWidth="1"/>
    <col min="9218" max="9220" width="9.140625" style="156"/>
    <col min="9221" max="9221" width="15.140625" style="156" customWidth="1"/>
    <col min="9222" max="9222" width="4.42578125" style="156" customWidth="1"/>
    <col min="9223" max="9223" width="9.140625" style="156"/>
    <col min="9224" max="9224" width="16.85546875" style="156" customWidth="1"/>
    <col min="9225" max="9225" width="9.140625" style="156"/>
    <col min="9226" max="9226" width="7.7109375" style="156" customWidth="1"/>
    <col min="9227" max="9472" width="9.140625" style="156"/>
    <col min="9473" max="9473" width="2.42578125" style="156" customWidth="1"/>
    <col min="9474" max="9476" width="9.140625" style="156"/>
    <col min="9477" max="9477" width="15.140625" style="156" customWidth="1"/>
    <col min="9478" max="9478" width="4.42578125" style="156" customWidth="1"/>
    <col min="9479" max="9479" width="9.140625" style="156"/>
    <col min="9480" max="9480" width="16.85546875" style="156" customWidth="1"/>
    <col min="9481" max="9481" width="9.140625" style="156"/>
    <col min="9482" max="9482" width="7.7109375" style="156" customWidth="1"/>
    <col min="9483" max="9728" width="9.140625" style="156"/>
    <col min="9729" max="9729" width="2.42578125" style="156" customWidth="1"/>
    <col min="9730" max="9732" width="9.140625" style="156"/>
    <col min="9733" max="9733" width="15.140625" style="156" customWidth="1"/>
    <col min="9734" max="9734" width="4.42578125" style="156" customWidth="1"/>
    <col min="9735" max="9735" width="9.140625" style="156"/>
    <col min="9736" max="9736" width="16.85546875" style="156" customWidth="1"/>
    <col min="9737" max="9737" width="9.140625" style="156"/>
    <col min="9738" max="9738" width="7.7109375" style="156" customWidth="1"/>
    <col min="9739" max="9984" width="9.140625" style="156"/>
    <col min="9985" max="9985" width="2.42578125" style="156" customWidth="1"/>
    <col min="9986" max="9988" width="9.140625" style="156"/>
    <col min="9989" max="9989" width="15.140625" style="156" customWidth="1"/>
    <col min="9990" max="9990" width="4.42578125" style="156" customWidth="1"/>
    <col min="9991" max="9991" width="9.140625" style="156"/>
    <col min="9992" max="9992" width="16.85546875" style="156" customWidth="1"/>
    <col min="9993" max="9993" width="9.140625" style="156"/>
    <col min="9994" max="9994" width="7.7109375" style="156" customWidth="1"/>
    <col min="9995" max="10240" width="9.140625" style="156"/>
    <col min="10241" max="10241" width="2.42578125" style="156" customWidth="1"/>
    <col min="10242" max="10244" width="9.140625" style="156"/>
    <col min="10245" max="10245" width="15.140625" style="156" customWidth="1"/>
    <col min="10246" max="10246" width="4.42578125" style="156" customWidth="1"/>
    <col min="10247" max="10247" width="9.140625" style="156"/>
    <col min="10248" max="10248" width="16.85546875" style="156" customWidth="1"/>
    <col min="10249" max="10249" width="9.140625" style="156"/>
    <col min="10250" max="10250" width="7.7109375" style="156" customWidth="1"/>
    <col min="10251" max="10496" width="9.140625" style="156"/>
    <col min="10497" max="10497" width="2.42578125" style="156" customWidth="1"/>
    <col min="10498" max="10500" width="9.140625" style="156"/>
    <col min="10501" max="10501" width="15.140625" style="156" customWidth="1"/>
    <col min="10502" max="10502" width="4.42578125" style="156" customWidth="1"/>
    <col min="10503" max="10503" width="9.140625" style="156"/>
    <col min="10504" max="10504" width="16.85546875" style="156" customWidth="1"/>
    <col min="10505" max="10505" width="9.140625" style="156"/>
    <col min="10506" max="10506" width="7.7109375" style="156" customWidth="1"/>
    <col min="10507" max="10752" width="9.140625" style="156"/>
    <col min="10753" max="10753" width="2.42578125" style="156" customWidth="1"/>
    <col min="10754" max="10756" width="9.140625" style="156"/>
    <col min="10757" max="10757" width="15.140625" style="156" customWidth="1"/>
    <col min="10758" max="10758" width="4.42578125" style="156" customWidth="1"/>
    <col min="10759" max="10759" width="9.140625" style="156"/>
    <col min="10760" max="10760" width="16.85546875" style="156" customWidth="1"/>
    <col min="10761" max="10761" width="9.140625" style="156"/>
    <col min="10762" max="10762" width="7.7109375" style="156" customWidth="1"/>
    <col min="10763" max="11008" width="9.140625" style="156"/>
    <col min="11009" max="11009" width="2.42578125" style="156" customWidth="1"/>
    <col min="11010" max="11012" width="9.140625" style="156"/>
    <col min="11013" max="11013" width="15.140625" style="156" customWidth="1"/>
    <col min="11014" max="11014" width="4.42578125" style="156" customWidth="1"/>
    <col min="11015" max="11015" width="9.140625" style="156"/>
    <col min="11016" max="11016" width="16.85546875" style="156" customWidth="1"/>
    <col min="11017" max="11017" width="9.140625" style="156"/>
    <col min="11018" max="11018" width="7.7109375" style="156" customWidth="1"/>
    <col min="11019" max="11264" width="9.140625" style="156"/>
    <col min="11265" max="11265" width="2.42578125" style="156" customWidth="1"/>
    <col min="11266" max="11268" width="9.140625" style="156"/>
    <col min="11269" max="11269" width="15.140625" style="156" customWidth="1"/>
    <col min="11270" max="11270" width="4.42578125" style="156" customWidth="1"/>
    <col min="11271" max="11271" width="9.140625" style="156"/>
    <col min="11272" max="11272" width="16.85546875" style="156" customWidth="1"/>
    <col min="11273" max="11273" width="9.140625" style="156"/>
    <col min="11274" max="11274" width="7.7109375" style="156" customWidth="1"/>
    <col min="11275" max="11520" width="9.140625" style="156"/>
    <col min="11521" max="11521" width="2.42578125" style="156" customWidth="1"/>
    <col min="11522" max="11524" width="9.140625" style="156"/>
    <col min="11525" max="11525" width="15.140625" style="156" customWidth="1"/>
    <col min="11526" max="11526" width="4.42578125" style="156" customWidth="1"/>
    <col min="11527" max="11527" width="9.140625" style="156"/>
    <col min="11528" max="11528" width="16.85546875" style="156" customWidth="1"/>
    <col min="11529" max="11529" width="9.140625" style="156"/>
    <col min="11530" max="11530" width="7.7109375" style="156" customWidth="1"/>
    <col min="11531" max="11776" width="9.140625" style="156"/>
    <col min="11777" max="11777" width="2.42578125" style="156" customWidth="1"/>
    <col min="11778" max="11780" width="9.140625" style="156"/>
    <col min="11781" max="11781" width="15.140625" style="156" customWidth="1"/>
    <col min="11782" max="11782" width="4.42578125" style="156" customWidth="1"/>
    <col min="11783" max="11783" width="9.140625" style="156"/>
    <col min="11784" max="11784" width="16.85546875" style="156" customWidth="1"/>
    <col min="11785" max="11785" width="9.140625" style="156"/>
    <col min="11786" max="11786" width="7.7109375" style="156" customWidth="1"/>
    <col min="11787" max="12032" width="9.140625" style="156"/>
    <col min="12033" max="12033" width="2.42578125" style="156" customWidth="1"/>
    <col min="12034" max="12036" width="9.140625" style="156"/>
    <col min="12037" max="12037" width="15.140625" style="156" customWidth="1"/>
    <col min="12038" max="12038" width="4.42578125" style="156" customWidth="1"/>
    <col min="12039" max="12039" width="9.140625" style="156"/>
    <col min="12040" max="12040" width="16.85546875" style="156" customWidth="1"/>
    <col min="12041" max="12041" width="9.140625" style="156"/>
    <col min="12042" max="12042" width="7.7109375" style="156" customWidth="1"/>
    <col min="12043" max="12288" width="9.140625" style="156"/>
    <col min="12289" max="12289" width="2.42578125" style="156" customWidth="1"/>
    <col min="12290" max="12292" width="9.140625" style="156"/>
    <col min="12293" max="12293" width="15.140625" style="156" customWidth="1"/>
    <col min="12294" max="12294" width="4.42578125" style="156" customWidth="1"/>
    <col min="12295" max="12295" width="9.140625" style="156"/>
    <col min="12296" max="12296" width="16.85546875" style="156" customWidth="1"/>
    <col min="12297" max="12297" width="9.140625" style="156"/>
    <col min="12298" max="12298" width="7.7109375" style="156" customWidth="1"/>
    <col min="12299" max="12544" width="9.140625" style="156"/>
    <col min="12545" max="12545" width="2.42578125" style="156" customWidth="1"/>
    <col min="12546" max="12548" width="9.140625" style="156"/>
    <col min="12549" max="12549" width="15.140625" style="156" customWidth="1"/>
    <col min="12550" max="12550" width="4.42578125" style="156" customWidth="1"/>
    <col min="12551" max="12551" width="9.140625" style="156"/>
    <col min="12552" max="12552" width="16.85546875" style="156" customWidth="1"/>
    <col min="12553" max="12553" width="9.140625" style="156"/>
    <col min="12554" max="12554" width="7.7109375" style="156" customWidth="1"/>
    <col min="12555" max="12800" width="9.140625" style="156"/>
    <col min="12801" max="12801" width="2.42578125" style="156" customWidth="1"/>
    <col min="12802" max="12804" width="9.140625" style="156"/>
    <col min="12805" max="12805" width="15.140625" style="156" customWidth="1"/>
    <col min="12806" max="12806" width="4.42578125" style="156" customWidth="1"/>
    <col min="12807" max="12807" width="9.140625" style="156"/>
    <col min="12808" max="12808" width="16.85546875" style="156" customWidth="1"/>
    <col min="12809" max="12809" width="9.140625" style="156"/>
    <col min="12810" max="12810" width="7.7109375" style="156" customWidth="1"/>
    <col min="12811" max="13056" width="9.140625" style="156"/>
    <col min="13057" max="13057" width="2.42578125" style="156" customWidth="1"/>
    <col min="13058" max="13060" width="9.140625" style="156"/>
    <col min="13061" max="13061" width="15.140625" style="156" customWidth="1"/>
    <col min="13062" max="13062" width="4.42578125" style="156" customWidth="1"/>
    <col min="13063" max="13063" width="9.140625" style="156"/>
    <col min="13064" max="13064" width="16.85546875" style="156" customWidth="1"/>
    <col min="13065" max="13065" width="9.140625" style="156"/>
    <col min="13066" max="13066" width="7.7109375" style="156" customWidth="1"/>
    <col min="13067" max="13312" width="9.140625" style="156"/>
    <col min="13313" max="13313" width="2.42578125" style="156" customWidth="1"/>
    <col min="13314" max="13316" width="9.140625" style="156"/>
    <col min="13317" max="13317" width="15.140625" style="156" customWidth="1"/>
    <col min="13318" max="13318" width="4.42578125" style="156" customWidth="1"/>
    <col min="13319" max="13319" width="9.140625" style="156"/>
    <col min="13320" max="13320" width="16.85546875" style="156" customWidth="1"/>
    <col min="13321" max="13321" width="9.140625" style="156"/>
    <col min="13322" max="13322" width="7.7109375" style="156" customWidth="1"/>
    <col min="13323" max="13568" width="9.140625" style="156"/>
    <col min="13569" max="13569" width="2.42578125" style="156" customWidth="1"/>
    <col min="13570" max="13572" width="9.140625" style="156"/>
    <col min="13573" max="13573" width="15.140625" style="156" customWidth="1"/>
    <col min="13574" max="13574" width="4.42578125" style="156" customWidth="1"/>
    <col min="13575" max="13575" width="9.140625" style="156"/>
    <col min="13576" max="13576" width="16.85546875" style="156" customWidth="1"/>
    <col min="13577" max="13577" width="9.140625" style="156"/>
    <col min="13578" max="13578" width="7.7109375" style="156" customWidth="1"/>
    <col min="13579" max="13824" width="9.140625" style="156"/>
    <col min="13825" max="13825" width="2.42578125" style="156" customWidth="1"/>
    <col min="13826" max="13828" width="9.140625" style="156"/>
    <col min="13829" max="13829" width="15.140625" style="156" customWidth="1"/>
    <col min="13830" max="13830" width="4.42578125" style="156" customWidth="1"/>
    <col min="13831" max="13831" width="9.140625" style="156"/>
    <col min="13832" max="13832" width="16.85546875" style="156" customWidth="1"/>
    <col min="13833" max="13833" width="9.140625" style="156"/>
    <col min="13834" max="13834" width="7.7109375" style="156" customWidth="1"/>
    <col min="13835" max="14080" width="9.140625" style="156"/>
    <col min="14081" max="14081" width="2.42578125" style="156" customWidth="1"/>
    <col min="14082" max="14084" width="9.140625" style="156"/>
    <col min="14085" max="14085" width="15.140625" style="156" customWidth="1"/>
    <col min="14086" max="14086" width="4.42578125" style="156" customWidth="1"/>
    <col min="14087" max="14087" width="9.140625" style="156"/>
    <col min="14088" max="14088" width="16.85546875" style="156" customWidth="1"/>
    <col min="14089" max="14089" width="9.140625" style="156"/>
    <col min="14090" max="14090" width="7.7109375" style="156" customWidth="1"/>
    <col min="14091" max="14336" width="9.140625" style="156"/>
    <col min="14337" max="14337" width="2.42578125" style="156" customWidth="1"/>
    <col min="14338" max="14340" width="9.140625" style="156"/>
    <col min="14341" max="14341" width="15.140625" style="156" customWidth="1"/>
    <col min="14342" max="14342" width="4.42578125" style="156" customWidth="1"/>
    <col min="14343" max="14343" width="9.140625" style="156"/>
    <col min="14344" max="14344" width="16.85546875" style="156" customWidth="1"/>
    <col min="14345" max="14345" width="9.140625" style="156"/>
    <col min="14346" max="14346" width="7.7109375" style="156" customWidth="1"/>
    <col min="14347" max="14592" width="9.140625" style="156"/>
    <col min="14593" max="14593" width="2.42578125" style="156" customWidth="1"/>
    <col min="14594" max="14596" width="9.140625" style="156"/>
    <col min="14597" max="14597" width="15.140625" style="156" customWidth="1"/>
    <col min="14598" max="14598" width="4.42578125" style="156" customWidth="1"/>
    <col min="14599" max="14599" width="9.140625" style="156"/>
    <col min="14600" max="14600" width="16.85546875" style="156" customWidth="1"/>
    <col min="14601" max="14601" width="9.140625" style="156"/>
    <col min="14602" max="14602" width="7.7109375" style="156" customWidth="1"/>
    <col min="14603" max="14848" width="9.140625" style="156"/>
    <col min="14849" max="14849" width="2.42578125" style="156" customWidth="1"/>
    <col min="14850" max="14852" width="9.140625" style="156"/>
    <col min="14853" max="14853" width="15.140625" style="156" customWidth="1"/>
    <col min="14854" max="14854" width="4.42578125" style="156" customWidth="1"/>
    <col min="14855" max="14855" width="9.140625" style="156"/>
    <col min="14856" max="14856" width="16.85546875" style="156" customWidth="1"/>
    <col min="14857" max="14857" width="9.140625" style="156"/>
    <col min="14858" max="14858" width="7.7109375" style="156" customWidth="1"/>
    <col min="14859" max="15104" width="9.140625" style="156"/>
    <col min="15105" max="15105" width="2.42578125" style="156" customWidth="1"/>
    <col min="15106" max="15108" width="9.140625" style="156"/>
    <col min="15109" max="15109" width="15.140625" style="156" customWidth="1"/>
    <col min="15110" max="15110" width="4.42578125" style="156" customWidth="1"/>
    <col min="15111" max="15111" width="9.140625" style="156"/>
    <col min="15112" max="15112" width="16.85546875" style="156" customWidth="1"/>
    <col min="15113" max="15113" width="9.140625" style="156"/>
    <col min="15114" max="15114" width="7.7109375" style="156" customWidth="1"/>
    <col min="15115" max="15360" width="9.140625" style="156"/>
    <col min="15361" max="15361" width="2.42578125" style="156" customWidth="1"/>
    <col min="15362" max="15364" width="9.140625" style="156"/>
    <col min="15365" max="15365" width="15.140625" style="156" customWidth="1"/>
    <col min="15366" max="15366" width="4.42578125" style="156" customWidth="1"/>
    <col min="15367" max="15367" width="9.140625" style="156"/>
    <col min="15368" max="15368" width="16.85546875" style="156" customWidth="1"/>
    <col min="15369" max="15369" width="9.140625" style="156"/>
    <col min="15370" max="15370" width="7.7109375" style="156" customWidth="1"/>
    <col min="15371" max="15616" width="9.140625" style="156"/>
    <col min="15617" max="15617" width="2.42578125" style="156" customWidth="1"/>
    <col min="15618" max="15620" width="9.140625" style="156"/>
    <col min="15621" max="15621" width="15.140625" style="156" customWidth="1"/>
    <col min="15622" max="15622" width="4.42578125" style="156" customWidth="1"/>
    <col min="15623" max="15623" width="9.140625" style="156"/>
    <col min="15624" max="15624" width="16.85546875" style="156" customWidth="1"/>
    <col min="15625" max="15625" width="9.140625" style="156"/>
    <col min="15626" max="15626" width="7.7109375" style="156" customWidth="1"/>
    <col min="15627" max="15872" width="9.140625" style="156"/>
    <col min="15873" max="15873" width="2.42578125" style="156" customWidth="1"/>
    <col min="15874" max="15876" width="9.140625" style="156"/>
    <col min="15877" max="15877" width="15.140625" style="156" customWidth="1"/>
    <col min="15878" max="15878" width="4.42578125" style="156" customWidth="1"/>
    <col min="15879" max="15879" width="9.140625" style="156"/>
    <col min="15880" max="15880" width="16.85546875" style="156" customWidth="1"/>
    <col min="15881" max="15881" width="9.140625" style="156"/>
    <col min="15882" max="15882" width="7.7109375" style="156" customWidth="1"/>
    <col min="15883" max="16128" width="9.140625" style="156"/>
    <col min="16129" max="16129" width="2.42578125" style="156" customWidth="1"/>
    <col min="16130" max="16132" width="9.140625" style="156"/>
    <col min="16133" max="16133" width="15.140625" style="156" customWidth="1"/>
    <col min="16134" max="16134" width="4.42578125" style="156" customWidth="1"/>
    <col min="16135" max="16135" width="9.140625" style="156"/>
    <col min="16136" max="16136" width="16.85546875" style="156" customWidth="1"/>
    <col min="16137" max="16137" width="9.140625" style="156"/>
    <col min="16138" max="16138" width="7.7109375" style="156" customWidth="1"/>
    <col min="16139" max="16384" width="9.140625" style="156"/>
  </cols>
  <sheetData>
    <row r="1" spans="2:10">
      <c r="F1" s="159"/>
      <c r="G1" s="159"/>
      <c r="H1" s="159"/>
      <c r="I1" s="159"/>
      <c r="J1" s="159"/>
    </row>
    <row r="2" spans="2:10">
      <c r="F2" s="159"/>
      <c r="G2" s="159"/>
      <c r="H2" s="159"/>
      <c r="I2" s="159"/>
      <c r="J2" s="159"/>
    </row>
    <row r="3" spans="2:10">
      <c r="F3" s="159"/>
      <c r="G3" s="159"/>
      <c r="H3" s="159"/>
      <c r="I3" s="159"/>
      <c r="J3" s="159"/>
    </row>
    <row r="4" spans="2:10">
      <c r="F4" s="159"/>
      <c r="G4" s="159"/>
      <c r="H4" s="159"/>
      <c r="I4" s="159"/>
      <c r="J4" s="159"/>
    </row>
    <row r="5" spans="2:10">
      <c r="F5" s="159"/>
      <c r="G5" s="159"/>
      <c r="H5" s="159"/>
      <c r="I5" s="159"/>
      <c r="J5" s="159"/>
    </row>
    <row r="6" spans="2:10">
      <c r="F6" s="159"/>
      <c r="G6" s="159"/>
      <c r="H6" s="159"/>
      <c r="I6" s="159"/>
      <c r="J6" s="159"/>
    </row>
    <row r="7" spans="2:10">
      <c r="F7" s="171"/>
      <c r="G7" s="171"/>
      <c r="H7" s="171"/>
      <c r="I7" s="171"/>
      <c r="J7" s="171"/>
    </row>
    <row r="8" spans="2:10">
      <c r="F8" s="267"/>
      <c r="G8" s="268"/>
      <c r="H8" s="268"/>
      <c r="I8" s="268"/>
      <c r="J8" s="269"/>
    </row>
    <row r="9" spans="2:10" ht="12.75" customHeight="1">
      <c r="B9" s="170" t="s">
        <v>1</v>
      </c>
      <c r="C9" s="170"/>
      <c r="D9" s="170"/>
      <c r="E9" s="170"/>
      <c r="F9" s="270"/>
      <c r="G9" s="271"/>
      <c r="H9" s="271"/>
      <c r="I9" s="271"/>
      <c r="J9" s="272"/>
    </row>
    <row r="10" spans="2:10" ht="15" customHeight="1">
      <c r="B10" s="170"/>
      <c r="C10" s="279" t="s">
        <v>206</v>
      </c>
      <c r="D10" s="279"/>
      <c r="E10" s="280"/>
      <c r="F10" s="270"/>
      <c r="G10" s="271"/>
      <c r="H10" s="271"/>
      <c r="I10" s="271"/>
      <c r="J10" s="272"/>
    </row>
    <row r="11" spans="2:10" ht="15">
      <c r="B11" s="170"/>
      <c r="C11" s="279"/>
      <c r="D11" s="279"/>
      <c r="E11" s="280"/>
      <c r="F11" s="270"/>
      <c r="G11" s="271"/>
      <c r="H11" s="271"/>
      <c r="I11" s="271"/>
      <c r="J11" s="272"/>
    </row>
    <row r="12" spans="2:10" ht="30.75" customHeight="1">
      <c r="B12" s="170"/>
      <c r="C12" s="279"/>
      <c r="D12" s="279"/>
      <c r="E12" s="280"/>
      <c r="F12" s="270"/>
      <c r="G12" s="271"/>
      <c r="H12" s="271"/>
      <c r="I12" s="271"/>
      <c r="J12" s="272"/>
    </row>
    <row r="13" spans="2:10" ht="15">
      <c r="B13" s="170"/>
      <c r="C13" s="169"/>
      <c r="D13" s="169"/>
      <c r="E13" s="168"/>
      <c r="F13" s="270"/>
      <c r="G13" s="271"/>
      <c r="H13" s="271"/>
      <c r="I13" s="271"/>
      <c r="J13" s="272"/>
    </row>
    <row r="14" spans="2:10" ht="15">
      <c r="B14" s="170"/>
      <c r="C14" s="169"/>
      <c r="D14" s="169"/>
      <c r="E14" s="168"/>
      <c r="F14" s="270"/>
      <c r="G14" s="271"/>
      <c r="H14" s="271"/>
      <c r="I14" s="271"/>
      <c r="J14" s="272"/>
    </row>
    <row r="15" spans="2:10" ht="15">
      <c r="B15" s="170" t="s">
        <v>2</v>
      </c>
      <c r="C15" s="170"/>
      <c r="D15" s="170"/>
      <c r="E15" s="170"/>
      <c r="F15" s="270"/>
      <c r="G15" s="271"/>
      <c r="H15" s="271"/>
      <c r="I15" s="271"/>
      <c r="J15" s="272"/>
    </row>
    <row r="16" spans="2:10" ht="15" customHeight="1">
      <c r="B16" s="170"/>
      <c r="C16" s="277" t="s">
        <v>82</v>
      </c>
      <c r="D16" s="277"/>
      <c r="E16" s="278"/>
      <c r="F16" s="270"/>
      <c r="G16" s="271"/>
      <c r="H16" s="271"/>
      <c r="I16" s="271"/>
      <c r="J16" s="272"/>
    </row>
    <row r="17" spans="2:14" ht="15">
      <c r="B17" s="170"/>
      <c r="C17" s="277"/>
      <c r="D17" s="277"/>
      <c r="E17" s="278"/>
      <c r="F17" s="270"/>
      <c r="G17" s="271"/>
      <c r="H17" s="271"/>
      <c r="I17" s="271"/>
      <c r="J17" s="272"/>
    </row>
    <row r="18" spans="2:14" ht="35.25" customHeight="1">
      <c r="B18" s="170"/>
      <c r="C18" s="277"/>
      <c r="D18" s="277"/>
      <c r="E18" s="278"/>
      <c r="F18" s="270"/>
      <c r="G18" s="271"/>
      <c r="H18" s="271"/>
      <c r="I18" s="271"/>
      <c r="J18" s="272"/>
    </row>
    <row r="19" spans="2:14" ht="15">
      <c r="B19" s="170"/>
      <c r="C19" s="228"/>
      <c r="D19" s="228"/>
      <c r="E19" s="229"/>
      <c r="F19" s="270"/>
      <c r="G19" s="271"/>
      <c r="H19" s="271"/>
      <c r="I19" s="271"/>
      <c r="J19" s="272"/>
    </row>
    <row r="20" spans="2:14" ht="15">
      <c r="B20" s="170"/>
      <c r="C20" s="170"/>
      <c r="D20" s="170"/>
      <c r="E20" s="170"/>
      <c r="F20" s="270"/>
      <c r="G20" s="271"/>
      <c r="H20" s="271"/>
      <c r="I20" s="271"/>
      <c r="J20" s="272"/>
    </row>
    <row r="21" spans="2:14" ht="15" customHeight="1">
      <c r="B21" s="170"/>
      <c r="C21" s="277"/>
      <c r="D21" s="277"/>
      <c r="E21" s="278"/>
      <c r="F21" s="270"/>
      <c r="G21" s="271"/>
      <c r="H21" s="271"/>
      <c r="I21" s="271"/>
      <c r="J21" s="272"/>
    </row>
    <row r="22" spans="2:14" ht="15">
      <c r="B22" s="170"/>
      <c r="C22" s="277"/>
      <c r="D22" s="277"/>
      <c r="E22" s="278"/>
      <c r="F22" s="270"/>
      <c r="G22" s="271"/>
      <c r="H22" s="271"/>
      <c r="I22" s="271"/>
      <c r="J22" s="272"/>
    </row>
    <row r="23" spans="2:14" ht="15.75" customHeight="1">
      <c r="B23" s="164"/>
      <c r="C23" s="277"/>
      <c r="D23" s="277"/>
      <c r="E23" s="278"/>
      <c r="F23" s="270"/>
      <c r="G23" s="271"/>
      <c r="H23" s="271"/>
      <c r="I23" s="271"/>
      <c r="J23" s="272"/>
    </row>
    <row r="24" spans="2:14" ht="12.75" customHeight="1">
      <c r="C24" s="169"/>
      <c r="D24" s="169"/>
      <c r="E24" s="168"/>
      <c r="F24" s="273"/>
      <c r="G24" s="274"/>
      <c r="H24" s="274"/>
      <c r="I24" s="274"/>
      <c r="J24" s="275"/>
    </row>
    <row r="25" spans="2:14">
      <c r="F25" s="167"/>
      <c r="G25" s="167"/>
      <c r="H25" s="167"/>
      <c r="I25" s="167"/>
      <c r="J25" s="167"/>
    </row>
    <row r="26" spans="2:14" ht="31.5" customHeight="1">
      <c r="B26" s="161"/>
      <c r="C26" s="276" t="s">
        <v>40</v>
      </c>
      <c r="D26" s="276"/>
      <c r="E26" s="276"/>
      <c r="F26" s="276"/>
      <c r="G26" s="276"/>
      <c r="H26" s="276"/>
      <c r="I26" s="276"/>
      <c r="J26" s="159"/>
    </row>
    <row r="27" spans="2:14" ht="27.75" customHeight="1">
      <c r="B27" s="166"/>
      <c r="C27" s="276"/>
      <c r="D27" s="276"/>
      <c r="E27" s="276"/>
      <c r="F27" s="276"/>
      <c r="G27" s="276"/>
      <c r="H27" s="276"/>
      <c r="I27" s="276"/>
      <c r="J27" s="159"/>
    </row>
    <row r="28" spans="2:14" ht="15">
      <c r="B28" s="161"/>
      <c r="C28" s="161"/>
      <c r="D28" s="157"/>
      <c r="E28" s="157"/>
      <c r="F28" s="166"/>
      <c r="G28" s="166"/>
      <c r="H28" s="166"/>
      <c r="I28" s="157"/>
      <c r="J28" s="159"/>
    </row>
    <row r="29" spans="2:14" ht="12.75" customHeight="1">
      <c r="B29" s="166"/>
      <c r="C29" s="266"/>
      <c r="D29" s="266"/>
      <c r="E29" s="266"/>
      <c r="F29" s="160"/>
      <c r="G29" s="160"/>
      <c r="H29" s="160"/>
      <c r="I29" s="157"/>
      <c r="J29" s="159"/>
    </row>
    <row r="30" spans="2:14" ht="12.75" customHeight="1">
      <c r="B30" s="166"/>
      <c r="C30" s="163"/>
      <c r="D30" s="163"/>
      <c r="E30" s="163"/>
      <c r="F30" s="160"/>
      <c r="G30" s="160"/>
      <c r="H30" s="160"/>
      <c r="I30" s="157"/>
      <c r="J30" s="159"/>
    </row>
    <row r="31" spans="2:14" ht="12.75" customHeight="1">
      <c r="B31" s="157"/>
      <c r="C31" s="266" t="s">
        <v>83</v>
      </c>
      <c r="D31" s="266"/>
      <c r="E31" s="266"/>
      <c r="F31" s="160"/>
      <c r="G31" s="160" t="s">
        <v>31</v>
      </c>
      <c r="H31" s="160"/>
      <c r="I31" s="157"/>
      <c r="J31" s="159"/>
      <c r="N31" s="165" t="s">
        <v>23</v>
      </c>
    </row>
    <row r="32" spans="2:14" ht="12.75" customHeight="1">
      <c r="B32" s="157"/>
      <c r="C32" s="163"/>
      <c r="D32" s="163"/>
      <c r="E32" s="163"/>
      <c r="F32" s="160"/>
      <c r="G32" s="160"/>
      <c r="H32" s="160"/>
      <c r="I32" s="157"/>
      <c r="J32" s="159"/>
    </row>
    <row r="33" spans="2:14" ht="12.75" customHeight="1">
      <c r="B33" s="157"/>
      <c r="C33" s="163"/>
      <c r="D33" s="163"/>
      <c r="E33" s="163"/>
      <c r="F33" s="160"/>
      <c r="G33" s="160"/>
      <c r="H33" s="160"/>
      <c r="I33" s="157"/>
      <c r="J33" s="159"/>
    </row>
    <row r="34" spans="2:14" ht="12.75" customHeight="1">
      <c r="B34" s="157"/>
      <c r="C34" s="163"/>
      <c r="D34" s="163"/>
      <c r="E34" s="163"/>
      <c r="F34" s="160"/>
      <c r="G34" s="160"/>
      <c r="H34" s="160"/>
      <c r="I34" s="157"/>
      <c r="J34" s="159"/>
    </row>
    <row r="35" spans="2:14" ht="12.75" customHeight="1"/>
    <row r="37" spans="2:14" ht="12.75" customHeight="1">
      <c r="B37" s="157"/>
      <c r="C37" s="266"/>
      <c r="D37" s="266"/>
      <c r="E37" s="266"/>
      <c r="F37" s="160"/>
      <c r="G37" s="160"/>
      <c r="H37" s="160"/>
      <c r="I37" s="157"/>
      <c r="J37" s="159"/>
      <c r="N37" s="165"/>
    </row>
    <row r="38" spans="2:14" ht="15">
      <c r="B38" s="162"/>
      <c r="C38" s="163"/>
      <c r="D38" s="163"/>
      <c r="E38" s="163"/>
      <c r="F38" s="160"/>
      <c r="G38" s="160"/>
      <c r="H38" s="160"/>
      <c r="I38" s="157"/>
      <c r="J38" s="159"/>
    </row>
    <row r="39" spans="2:14" ht="15">
      <c r="B39" s="162"/>
      <c r="C39" s="163"/>
      <c r="D39" s="163"/>
      <c r="E39" s="163"/>
      <c r="F39" s="160"/>
      <c r="G39" s="160"/>
      <c r="H39" s="160"/>
      <c r="I39" s="157"/>
      <c r="J39" s="159"/>
    </row>
    <row r="40" spans="2:14" ht="15">
      <c r="B40" s="162"/>
      <c r="C40" s="163"/>
      <c r="D40" s="163"/>
      <c r="E40" s="163"/>
      <c r="F40" s="160"/>
      <c r="G40" s="160"/>
      <c r="H40" s="160"/>
      <c r="I40" s="157"/>
      <c r="J40" s="159"/>
    </row>
    <row r="41" spans="2:14" ht="12.75" customHeight="1">
      <c r="B41" s="157"/>
      <c r="C41" s="266"/>
      <c r="D41" s="266"/>
      <c r="E41" s="266"/>
      <c r="F41" s="160"/>
      <c r="G41" s="160"/>
      <c r="H41" s="160"/>
      <c r="I41" s="157"/>
      <c r="J41" s="159"/>
    </row>
    <row r="42" spans="2:14" ht="12.75" customHeight="1">
      <c r="B42" s="157"/>
      <c r="C42" s="163"/>
      <c r="D42" s="163"/>
      <c r="E42" s="163"/>
      <c r="F42" s="160"/>
      <c r="G42" s="160"/>
      <c r="H42" s="160"/>
      <c r="I42" s="157"/>
      <c r="J42" s="159"/>
    </row>
    <row r="43" spans="2:14" ht="15">
      <c r="B43" s="162"/>
      <c r="C43" s="266" t="s">
        <v>3</v>
      </c>
      <c r="D43" s="266"/>
      <c r="E43" s="266"/>
      <c r="F43" s="160"/>
      <c r="G43" s="160" t="s">
        <v>39</v>
      </c>
      <c r="H43" s="160"/>
      <c r="I43" s="157"/>
      <c r="J43" s="159"/>
    </row>
    <row r="44" spans="2:14">
      <c r="B44" s="160"/>
      <c r="C44" s="160"/>
      <c r="D44" s="160"/>
      <c r="E44" s="157"/>
      <c r="F44" s="157"/>
      <c r="G44" s="157"/>
      <c r="H44" s="157"/>
      <c r="I44" s="157"/>
      <c r="J44" s="159"/>
    </row>
    <row r="47" spans="2:14">
      <c r="B47" s="160"/>
      <c r="C47" s="160"/>
      <c r="D47" s="160"/>
      <c r="E47" s="157"/>
      <c r="F47" s="158"/>
      <c r="G47" s="157"/>
      <c r="H47" s="157"/>
      <c r="I47" s="157"/>
      <c r="J47" s="159"/>
    </row>
    <row r="48" spans="2:14" ht="15">
      <c r="B48" s="161" t="s">
        <v>4</v>
      </c>
      <c r="C48" s="161"/>
      <c r="D48" s="157"/>
      <c r="E48" s="157"/>
      <c r="F48" s="158"/>
      <c r="G48" s="157"/>
      <c r="H48" s="157"/>
      <c r="I48" s="157"/>
      <c r="J48" s="159"/>
    </row>
    <row r="49" spans="2:10">
      <c r="B49" s="160" t="s">
        <v>207</v>
      </c>
      <c r="C49" s="160"/>
      <c r="D49" s="160"/>
      <c r="E49" s="157"/>
      <c r="F49" s="158"/>
      <c r="G49" s="157"/>
      <c r="H49" s="157"/>
      <c r="I49" s="157"/>
      <c r="J49" s="159"/>
    </row>
  </sheetData>
  <mergeCells count="10">
    <mergeCell ref="C41:E41"/>
    <mergeCell ref="C31:E31"/>
    <mergeCell ref="C43:E43"/>
    <mergeCell ref="F8:J24"/>
    <mergeCell ref="C26:I27"/>
    <mergeCell ref="C29:E29"/>
    <mergeCell ref="C37:E37"/>
    <mergeCell ref="C16:E18"/>
    <mergeCell ref="C21:E23"/>
    <mergeCell ref="C10:E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97"/>
  <sheetViews>
    <sheetView showZeros="0" view="pageBreakPreview" topLeftCell="A10" zoomScaleNormal="100" zoomScaleSheetLayoutView="100" zoomScalePageLayoutView="115" workbookViewId="0">
      <selection activeCell="A21" sqref="A21"/>
    </sheetView>
  </sheetViews>
  <sheetFormatPr defaultRowHeight="12.75"/>
  <cols>
    <col min="1" max="1" width="123.42578125" style="47" customWidth="1"/>
    <col min="2" max="171" width="9.140625" style="48"/>
    <col min="172" max="172" width="7.7109375" style="48" customWidth="1"/>
    <col min="173" max="173" width="75.7109375" style="48" customWidth="1"/>
    <col min="174" max="174" width="5.42578125" style="48" customWidth="1"/>
    <col min="175" max="175" width="10" style="48" customWidth="1"/>
    <col min="176" max="176" width="13.140625" style="48" customWidth="1"/>
    <col min="177" max="177" width="18.28515625" style="48" customWidth="1"/>
    <col min="178" max="178" width="9.140625" style="48"/>
    <col min="179" max="179" width="13.140625" style="48" customWidth="1"/>
    <col min="180" max="185" width="9.140625" style="48"/>
    <col min="186" max="187" width="9.140625" style="48" customWidth="1"/>
    <col min="188" max="427" width="9.140625" style="48"/>
    <col min="428" max="428" width="7.7109375" style="48" customWidth="1"/>
    <col min="429" max="429" width="75.7109375" style="48" customWidth="1"/>
    <col min="430" max="430" width="5.42578125" style="48" customWidth="1"/>
    <col min="431" max="431" width="10" style="48" customWidth="1"/>
    <col min="432" max="432" width="13.140625" style="48" customWidth="1"/>
    <col min="433" max="433" width="18.28515625" style="48" customWidth="1"/>
    <col min="434" max="434" width="9.140625" style="48"/>
    <col min="435" max="435" width="13.140625" style="48" customWidth="1"/>
    <col min="436" max="441" width="9.140625" style="48"/>
    <col min="442" max="443" width="9.140625" style="48" customWidth="1"/>
    <col min="444" max="683" width="9.140625" style="48"/>
    <col min="684" max="684" width="7.7109375" style="48" customWidth="1"/>
    <col min="685" max="685" width="75.7109375" style="48" customWidth="1"/>
    <col min="686" max="686" width="5.42578125" style="48" customWidth="1"/>
    <col min="687" max="687" width="10" style="48" customWidth="1"/>
    <col min="688" max="688" width="13.140625" style="48" customWidth="1"/>
    <col min="689" max="689" width="18.28515625" style="48" customWidth="1"/>
    <col min="690" max="690" width="9.140625" style="48"/>
    <col min="691" max="691" width="13.140625" style="48" customWidth="1"/>
    <col min="692" max="697" width="9.140625" style="48"/>
    <col min="698" max="699" width="9.140625" style="48" customWidth="1"/>
    <col min="700" max="939" width="9.140625" style="48"/>
    <col min="940" max="940" width="7.7109375" style="48" customWidth="1"/>
    <col min="941" max="941" width="75.7109375" style="48" customWidth="1"/>
    <col min="942" max="942" width="5.42578125" style="48" customWidth="1"/>
    <col min="943" max="943" width="10" style="48" customWidth="1"/>
    <col min="944" max="944" width="13.140625" style="48" customWidth="1"/>
    <col min="945" max="945" width="18.28515625" style="48" customWidth="1"/>
    <col min="946" max="946" width="9.140625" style="48"/>
    <col min="947" max="947" width="13.140625" style="48" customWidth="1"/>
    <col min="948" max="953" width="9.140625" style="48"/>
    <col min="954" max="955" width="9.140625" style="48" customWidth="1"/>
    <col min="956" max="1195" width="9.140625" style="48"/>
    <col min="1196" max="1196" width="7.7109375" style="48" customWidth="1"/>
    <col min="1197" max="1197" width="75.7109375" style="48" customWidth="1"/>
    <col min="1198" max="1198" width="5.42578125" style="48" customWidth="1"/>
    <col min="1199" max="1199" width="10" style="48" customWidth="1"/>
    <col min="1200" max="1200" width="13.140625" style="48" customWidth="1"/>
    <col min="1201" max="1201" width="18.28515625" style="48" customWidth="1"/>
    <col min="1202" max="1202" width="9.140625" style="48"/>
    <col min="1203" max="1203" width="13.140625" style="48" customWidth="1"/>
    <col min="1204" max="1209" width="9.140625" style="48"/>
    <col min="1210" max="1211" width="9.140625" style="48" customWidth="1"/>
    <col min="1212" max="1451" width="9.140625" style="48"/>
    <col min="1452" max="1452" width="7.7109375" style="48" customWidth="1"/>
    <col min="1453" max="1453" width="75.7109375" style="48" customWidth="1"/>
    <col min="1454" max="1454" width="5.42578125" style="48" customWidth="1"/>
    <col min="1455" max="1455" width="10" style="48" customWidth="1"/>
    <col min="1456" max="1456" width="13.140625" style="48" customWidth="1"/>
    <col min="1457" max="1457" width="18.28515625" style="48" customWidth="1"/>
    <col min="1458" max="1458" width="9.140625" style="48"/>
    <col min="1459" max="1459" width="13.140625" style="48" customWidth="1"/>
    <col min="1460" max="1465" width="9.140625" style="48"/>
    <col min="1466" max="1467" width="9.140625" style="48" customWidth="1"/>
    <col min="1468" max="1707" width="9.140625" style="48"/>
    <col min="1708" max="1708" width="7.7109375" style="48" customWidth="1"/>
    <col min="1709" max="1709" width="75.7109375" style="48" customWidth="1"/>
    <col min="1710" max="1710" width="5.42578125" style="48" customWidth="1"/>
    <col min="1711" max="1711" width="10" style="48" customWidth="1"/>
    <col min="1712" max="1712" width="13.140625" style="48" customWidth="1"/>
    <col min="1713" max="1713" width="18.28515625" style="48" customWidth="1"/>
    <col min="1714" max="1714" width="9.140625" style="48"/>
    <col min="1715" max="1715" width="13.140625" style="48" customWidth="1"/>
    <col min="1716" max="1721" width="9.140625" style="48"/>
    <col min="1722" max="1723" width="9.140625" style="48" customWidth="1"/>
    <col min="1724" max="1963" width="9.140625" style="48"/>
    <col min="1964" max="1964" width="7.7109375" style="48" customWidth="1"/>
    <col min="1965" max="1965" width="75.7109375" style="48" customWidth="1"/>
    <col min="1966" max="1966" width="5.42578125" style="48" customWidth="1"/>
    <col min="1967" max="1967" width="10" style="48" customWidth="1"/>
    <col min="1968" max="1968" width="13.140625" style="48" customWidth="1"/>
    <col min="1969" max="1969" width="18.28515625" style="48" customWidth="1"/>
    <col min="1970" max="1970" width="9.140625" style="48"/>
    <col min="1971" max="1971" width="13.140625" style="48" customWidth="1"/>
    <col min="1972" max="1977" width="9.140625" style="48"/>
    <col min="1978" max="1979" width="9.140625" style="48" customWidth="1"/>
    <col min="1980" max="2219" width="9.140625" style="48"/>
    <col min="2220" max="2220" width="7.7109375" style="48" customWidth="1"/>
    <col min="2221" max="2221" width="75.7109375" style="48" customWidth="1"/>
    <col min="2222" max="2222" width="5.42578125" style="48" customWidth="1"/>
    <col min="2223" max="2223" width="10" style="48" customWidth="1"/>
    <col min="2224" max="2224" width="13.140625" style="48" customWidth="1"/>
    <col min="2225" max="2225" width="18.28515625" style="48" customWidth="1"/>
    <col min="2226" max="2226" width="9.140625" style="48"/>
    <col min="2227" max="2227" width="13.140625" style="48" customWidth="1"/>
    <col min="2228" max="2233" width="9.140625" style="48"/>
    <col min="2234" max="2235" width="9.140625" style="48" customWidth="1"/>
    <col min="2236" max="2475" width="9.140625" style="48"/>
    <col min="2476" max="2476" width="7.7109375" style="48" customWidth="1"/>
    <col min="2477" max="2477" width="75.7109375" style="48" customWidth="1"/>
    <col min="2478" max="2478" width="5.42578125" style="48" customWidth="1"/>
    <col min="2479" max="2479" width="10" style="48" customWidth="1"/>
    <col min="2480" max="2480" width="13.140625" style="48" customWidth="1"/>
    <col min="2481" max="2481" width="18.28515625" style="48" customWidth="1"/>
    <col min="2482" max="2482" width="9.140625" style="48"/>
    <col min="2483" max="2483" width="13.140625" style="48" customWidth="1"/>
    <col min="2484" max="2489" width="9.140625" style="48"/>
    <col min="2490" max="2491" width="9.140625" style="48" customWidth="1"/>
    <col min="2492" max="2731" width="9.140625" style="48"/>
    <col min="2732" max="2732" width="7.7109375" style="48" customWidth="1"/>
    <col min="2733" max="2733" width="75.7109375" style="48" customWidth="1"/>
    <col min="2734" max="2734" width="5.42578125" style="48" customWidth="1"/>
    <col min="2735" max="2735" width="10" style="48" customWidth="1"/>
    <col min="2736" max="2736" width="13.140625" style="48" customWidth="1"/>
    <col min="2737" max="2737" width="18.28515625" style="48" customWidth="1"/>
    <col min="2738" max="2738" width="9.140625" style="48"/>
    <col min="2739" max="2739" width="13.140625" style="48" customWidth="1"/>
    <col min="2740" max="2745" width="9.140625" style="48"/>
    <col min="2746" max="2747" width="9.140625" style="48" customWidth="1"/>
    <col min="2748" max="2987" width="9.140625" style="48"/>
    <col min="2988" max="2988" width="7.7109375" style="48" customWidth="1"/>
    <col min="2989" max="2989" width="75.7109375" style="48" customWidth="1"/>
    <col min="2990" max="2990" width="5.42578125" style="48" customWidth="1"/>
    <col min="2991" max="2991" width="10" style="48" customWidth="1"/>
    <col min="2992" max="2992" width="13.140625" style="48" customWidth="1"/>
    <col min="2993" max="2993" width="18.28515625" style="48" customWidth="1"/>
    <col min="2994" max="2994" width="9.140625" style="48"/>
    <col min="2995" max="2995" width="13.140625" style="48" customWidth="1"/>
    <col min="2996" max="3001" width="9.140625" style="48"/>
    <col min="3002" max="3003" width="9.140625" style="48" customWidth="1"/>
    <col min="3004" max="3243" width="9.140625" style="48"/>
    <col min="3244" max="3244" width="7.7109375" style="48" customWidth="1"/>
    <col min="3245" max="3245" width="75.7109375" style="48" customWidth="1"/>
    <col min="3246" max="3246" width="5.42578125" style="48" customWidth="1"/>
    <col min="3247" max="3247" width="10" style="48" customWidth="1"/>
    <col min="3248" max="3248" width="13.140625" style="48" customWidth="1"/>
    <col min="3249" max="3249" width="18.28515625" style="48" customWidth="1"/>
    <col min="3250" max="3250" width="9.140625" style="48"/>
    <col min="3251" max="3251" width="13.140625" style="48" customWidth="1"/>
    <col min="3252" max="3257" width="9.140625" style="48"/>
    <col min="3258" max="3259" width="9.140625" style="48" customWidth="1"/>
    <col min="3260" max="3499" width="9.140625" style="48"/>
    <col min="3500" max="3500" width="7.7109375" style="48" customWidth="1"/>
    <col min="3501" max="3501" width="75.7109375" style="48" customWidth="1"/>
    <col min="3502" max="3502" width="5.42578125" style="48" customWidth="1"/>
    <col min="3503" max="3503" width="10" style="48" customWidth="1"/>
    <col min="3504" max="3504" width="13.140625" style="48" customWidth="1"/>
    <col min="3505" max="3505" width="18.28515625" style="48" customWidth="1"/>
    <col min="3506" max="3506" width="9.140625" style="48"/>
    <col min="3507" max="3507" width="13.140625" style="48" customWidth="1"/>
    <col min="3508" max="3513" width="9.140625" style="48"/>
    <col min="3514" max="3515" width="9.140625" style="48" customWidth="1"/>
    <col min="3516" max="3755" width="9.140625" style="48"/>
    <col min="3756" max="3756" width="7.7109375" style="48" customWidth="1"/>
    <col min="3757" max="3757" width="75.7109375" style="48" customWidth="1"/>
    <col min="3758" max="3758" width="5.42578125" style="48" customWidth="1"/>
    <col min="3759" max="3759" width="10" style="48" customWidth="1"/>
    <col min="3760" max="3760" width="13.140625" style="48" customWidth="1"/>
    <col min="3761" max="3761" width="18.28515625" style="48" customWidth="1"/>
    <col min="3762" max="3762" width="9.140625" style="48"/>
    <col min="3763" max="3763" width="13.140625" style="48" customWidth="1"/>
    <col min="3764" max="3769" width="9.140625" style="48"/>
    <col min="3770" max="3771" width="9.140625" style="48" customWidth="1"/>
    <col min="3772" max="4011" width="9.140625" style="48"/>
    <col min="4012" max="4012" width="7.7109375" style="48" customWidth="1"/>
    <col min="4013" max="4013" width="75.7109375" style="48" customWidth="1"/>
    <col min="4014" max="4014" width="5.42578125" style="48" customWidth="1"/>
    <col min="4015" max="4015" width="10" style="48" customWidth="1"/>
    <col min="4016" max="4016" width="13.140625" style="48" customWidth="1"/>
    <col min="4017" max="4017" width="18.28515625" style="48" customWidth="1"/>
    <col min="4018" max="4018" width="9.140625" style="48"/>
    <col min="4019" max="4019" width="13.140625" style="48" customWidth="1"/>
    <col min="4020" max="4025" width="9.140625" style="48"/>
    <col min="4026" max="4027" width="9.140625" style="48" customWidth="1"/>
    <col min="4028" max="4267" width="9.140625" style="48"/>
    <col min="4268" max="4268" width="7.7109375" style="48" customWidth="1"/>
    <col min="4269" max="4269" width="75.7109375" style="48" customWidth="1"/>
    <col min="4270" max="4270" width="5.42578125" style="48" customWidth="1"/>
    <col min="4271" max="4271" width="10" style="48" customWidth="1"/>
    <col min="4272" max="4272" width="13.140625" style="48" customWidth="1"/>
    <col min="4273" max="4273" width="18.28515625" style="48" customWidth="1"/>
    <col min="4274" max="4274" width="9.140625" style="48"/>
    <col min="4275" max="4275" width="13.140625" style="48" customWidth="1"/>
    <col min="4276" max="4281" width="9.140625" style="48"/>
    <col min="4282" max="4283" width="9.140625" style="48" customWidth="1"/>
    <col min="4284" max="4523" width="9.140625" style="48"/>
    <col min="4524" max="4524" width="7.7109375" style="48" customWidth="1"/>
    <col min="4525" max="4525" width="75.7109375" style="48" customWidth="1"/>
    <col min="4526" max="4526" width="5.42578125" style="48" customWidth="1"/>
    <col min="4527" max="4527" width="10" style="48" customWidth="1"/>
    <col min="4528" max="4528" width="13.140625" style="48" customWidth="1"/>
    <col min="4529" max="4529" width="18.28515625" style="48" customWidth="1"/>
    <col min="4530" max="4530" width="9.140625" style="48"/>
    <col min="4531" max="4531" width="13.140625" style="48" customWidth="1"/>
    <col min="4532" max="4537" width="9.140625" style="48"/>
    <col min="4538" max="4539" width="9.140625" style="48" customWidth="1"/>
    <col min="4540" max="4779" width="9.140625" style="48"/>
    <col min="4780" max="4780" width="7.7109375" style="48" customWidth="1"/>
    <col min="4781" max="4781" width="75.7109375" style="48" customWidth="1"/>
    <col min="4782" max="4782" width="5.42578125" style="48" customWidth="1"/>
    <col min="4783" max="4783" width="10" style="48" customWidth="1"/>
    <col min="4784" max="4784" width="13.140625" style="48" customWidth="1"/>
    <col min="4785" max="4785" width="18.28515625" style="48" customWidth="1"/>
    <col min="4786" max="4786" width="9.140625" style="48"/>
    <col min="4787" max="4787" width="13.140625" style="48" customWidth="1"/>
    <col min="4788" max="4793" width="9.140625" style="48"/>
    <col min="4794" max="4795" width="9.140625" style="48" customWidth="1"/>
    <col min="4796" max="5035" width="9.140625" style="48"/>
    <col min="5036" max="5036" width="7.7109375" style="48" customWidth="1"/>
    <col min="5037" max="5037" width="75.7109375" style="48" customWidth="1"/>
    <col min="5038" max="5038" width="5.42578125" style="48" customWidth="1"/>
    <col min="5039" max="5039" width="10" style="48" customWidth="1"/>
    <col min="5040" max="5040" width="13.140625" style="48" customWidth="1"/>
    <col min="5041" max="5041" width="18.28515625" style="48" customWidth="1"/>
    <col min="5042" max="5042" width="9.140625" style="48"/>
    <col min="5043" max="5043" width="13.140625" style="48" customWidth="1"/>
    <col min="5044" max="5049" width="9.140625" style="48"/>
    <col min="5050" max="5051" width="9.140625" style="48" customWidth="1"/>
    <col min="5052" max="5291" width="9.140625" style="48"/>
    <col min="5292" max="5292" width="7.7109375" style="48" customWidth="1"/>
    <col min="5293" max="5293" width="75.7109375" style="48" customWidth="1"/>
    <col min="5294" max="5294" width="5.42578125" style="48" customWidth="1"/>
    <col min="5295" max="5295" width="10" style="48" customWidth="1"/>
    <col min="5296" max="5296" width="13.140625" style="48" customWidth="1"/>
    <col min="5297" max="5297" width="18.28515625" style="48" customWidth="1"/>
    <col min="5298" max="5298" width="9.140625" style="48"/>
    <col min="5299" max="5299" width="13.140625" style="48" customWidth="1"/>
    <col min="5300" max="5305" width="9.140625" style="48"/>
    <col min="5306" max="5307" width="9.140625" style="48" customWidth="1"/>
    <col min="5308" max="5547" width="9.140625" style="48"/>
    <col min="5548" max="5548" width="7.7109375" style="48" customWidth="1"/>
    <col min="5549" max="5549" width="75.7109375" style="48" customWidth="1"/>
    <col min="5550" max="5550" width="5.42578125" style="48" customWidth="1"/>
    <col min="5551" max="5551" width="10" style="48" customWidth="1"/>
    <col min="5552" max="5552" width="13.140625" style="48" customWidth="1"/>
    <col min="5553" max="5553" width="18.28515625" style="48" customWidth="1"/>
    <col min="5554" max="5554" width="9.140625" style="48"/>
    <col min="5555" max="5555" width="13.140625" style="48" customWidth="1"/>
    <col min="5556" max="5561" width="9.140625" style="48"/>
    <col min="5562" max="5563" width="9.140625" style="48" customWidth="1"/>
    <col min="5564" max="5803" width="9.140625" style="48"/>
    <col min="5804" max="5804" width="7.7109375" style="48" customWidth="1"/>
    <col min="5805" max="5805" width="75.7109375" style="48" customWidth="1"/>
    <col min="5806" max="5806" width="5.42578125" style="48" customWidth="1"/>
    <col min="5807" max="5807" width="10" style="48" customWidth="1"/>
    <col min="5808" max="5808" width="13.140625" style="48" customWidth="1"/>
    <col min="5809" max="5809" width="18.28515625" style="48" customWidth="1"/>
    <col min="5810" max="5810" width="9.140625" style="48"/>
    <col min="5811" max="5811" width="13.140625" style="48" customWidth="1"/>
    <col min="5812" max="5817" width="9.140625" style="48"/>
    <col min="5818" max="5819" width="9.140625" style="48" customWidth="1"/>
    <col min="5820" max="6059" width="9.140625" style="48"/>
    <col min="6060" max="6060" width="7.7109375" style="48" customWidth="1"/>
    <col min="6061" max="6061" width="75.7109375" style="48" customWidth="1"/>
    <col min="6062" max="6062" width="5.42578125" style="48" customWidth="1"/>
    <col min="6063" max="6063" width="10" style="48" customWidth="1"/>
    <col min="6064" max="6064" width="13.140625" style="48" customWidth="1"/>
    <col min="6065" max="6065" width="18.28515625" style="48" customWidth="1"/>
    <col min="6066" max="6066" width="9.140625" style="48"/>
    <col min="6067" max="6067" width="13.140625" style="48" customWidth="1"/>
    <col min="6068" max="6073" width="9.140625" style="48"/>
    <col min="6074" max="6075" width="9.140625" style="48" customWidth="1"/>
    <col min="6076" max="6315" width="9.140625" style="48"/>
    <col min="6316" max="6316" width="7.7109375" style="48" customWidth="1"/>
    <col min="6317" max="6317" width="75.7109375" style="48" customWidth="1"/>
    <col min="6318" max="6318" width="5.42578125" style="48" customWidth="1"/>
    <col min="6319" max="6319" width="10" style="48" customWidth="1"/>
    <col min="6320" max="6320" width="13.140625" style="48" customWidth="1"/>
    <col min="6321" max="6321" width="18.28515625" style="48" customWidth="1"/>
    <col min="6322" max="6322" width="9.140625" style="48"/>
    <col min="6323" max="6323" width="13.140625" style="48" customWidth="1"/>
    <col min="6324" max="6329" width="9.140625" style="48"/>
    <col min="6330" max="6331" width="9.140625" style="48" customWidth="1"/>
    <col min="6332" max="6571" width="9.140625" style="48"/>
    <col min="6572" max="6572" width="7.7109375" style="48" customWidth="1"/>
    <col min="6573" max="6573" width="75.7109375" style="48" customWidth="1"/>
    <col min="6574" max="6574" width="5.42578125" style="48" customWidth="1"/>
    <col min="6575" max="6575" width="10" style="48" customWidth="1"/>
    <col min="6576" max="6576" width="13.140625" style="48" customWidth="1"/>
    <col min="6577" max="6577" width="18.28515625" style="48" customWidth="1"/>
    <col min="6578" max="6578" width="9.140625" style="48"/>
    <col min="6579" max="6579" width="13.140625" style="48" customWidth="1"/>
    <col min="6580" max="6585" width="9.140625" style="48"/>
    <col min="6586" max="6587" width="9.140625" style="48" customWidth="1"/>
    <col min="6588" max="6827" width="9.140625" style="48"/>
    <col min="6828" max="6828" width="7.7109375" style="48" customWidth="1"/>
    <col min="6829" max="6829" width="75.7109375" style="48" customWidth="1"/>
    <col min="6830" max="6830" width="5.42578125" style="48" customWidth="1"/>
    <col min="6831" max="6831" width="10" style="48" customWidth="1"/>
    <col min="6832" max="6832" width="13.140625" style="48" customWidth="1"/>
    <col min="6833" max="6833" width="18.28515625" style="48" customWidth="1"/>
    <col min="6834" max="6834" width="9.140625" style="48"/>
    <col min="6835" max="6835" width="13.140625" style="48" customWidth="1"/>
    <col min="6836" max="6841" width="9.140625" style="48"/>
    <col min="6842" max="6843" width="9.140625" style="48" customWidth="1"/>
    <col min="6844" max="7083" width="9.140625" style="48"/>
    <col min="7084" max="7084" width="7.7109375" style="48" customWidth="1"/>
    <col min="7085" max="7085" width="75.7109375" style="48" customWidth="1"/>
    <col min="7086" max="7086" width="5.42578125" style="48" customWidth="1"/>
    <col min="7087" max="7087" width="10" style="48" customWidth="1"/>
    <col min="7088" max="7088" width="13.140625" style="48" customWidth="1"/>
    <col min="7089" max="7089" width="18.28515625" style="48" customWidth="1"/>
    <col min="7090" max="7090" width="9.140625" style="48"/>
    <col min="7091" max="7091" width="13.140625" style="48" customWidth="1"/>
    <col min="7092" max="7097" width="9.140625" style="48"/>
    <col min="7098" max="7099" width="9.140625" style="48" customWidth="1"/>
    <col min="7100" max="7339" width="9.140625" style="48"/>
    <col min="7340" max="7340" width="7.7109375" style="48" customWidth="1"/>
    <col min="7341" max="7341" width="75.7109375" style="48" customWidth="1"/>
    <col min="7342" max="7342" width="5.42578125" style="48" customWidth="1"/>
    <col min="7343" max="7343" width="10" style="48" customWidth="1"/>
    <col min="7344" max="7344" width="13.140625" style="48" customWidth="1"/>
    <col min="7345" max="7345" width="18.28515625" style="48" customWidth="1"/>
    <col min="7346" max="7346" width="9.140625" style="48"/>
    <col min="7347" max="7347" width="13.140625" style="48" customWidth="1"/>
    <col min="7348" max="7353" width="9.140625" style="48"/>
    <col min="7354" max="7355" width="9.140625" style="48" customWidth="1"/>
    <col min="7356" max="7595" width="9.140625" style="48"/>
    <col min="7596" max="7596" width="7.7109375" style="48" customWidth="1"/>
    <col min="7597" max="7597" width="75.7109375" style="48" customWidth="1"/>
    <col min="7598" max="7598" width="5.42578125" style="48" customWidth="1"/>
    <col min="7599" max="7599" width="10" style="48" customWidth="1"/>
    <col min="7600" max="7600" width="13.140625" style="48" customWidth="1"/>
    <col min="7601" max="7601" width="18.28515625" style="48" customWidth="1"/>
    <col min="7602" max="7602" width="9.140625" style="48"/>
    <col min="7603" max="7603" width="13.140625" style="48" customWidth="1"/>
    <col min="7604" max="7609" width="9.140625" style="48"/>
    <col min="7610" max="7611" width="9.140625" style="48" customWidth="1"/>
    <col min="7612" max="7851" width="9.140625" style="48"/>
    <col min="7852" max="7852" width="7.7109375" style="48" customWidth="1"/>
    <col min="7853" max="7853" width="75.7109375" style="48" customWidth="1"/>
    <col min="7854" max="7854" width="5.42578125" style="48" customWidth="1"/>
    <col min="7855" max="7855" width="10" style="48" customWidth="1"/>
    <col min="7856" max="7856" width="13.140625" style="48" customWidth="1"/>
    <col min="7857" max="7857" width="18.28515625" style="48" customWidth="1"/>
    <col min="7858" max="7858" width="9.140625" style="48"/>
    <col min="7859" max="7859" width="13.140625" style="48" customWidth="1"/>
    <col min="7860" max="7865" width="9.140625" style="48"/>
    <col min="7866" max="7867" width="9.140625" style="48" customWidth="1"/>
    <col min="7868" max="8107" width="9.140625" style="48"/>
    <col min="8108" max="8108" width="7.7109375" style="48" customWidth="1"/>
    <col min="8109" max="8109" width="75.7109375" style="48" customWidth="1"/>
    <col min="8110" max="8110" width="5.42578125" style="48" customWidth="1"/>
    <col min="8111" max="8111" width="10" style="48" customWidth="1"/>
    <col min="8112" max="8112" width="13.140625" style="48" customWidth="1"/>
    <col min="8113" max="8113" width="18.28515625" style="48" customWidth="1"/>
    <col min="8114" max="8114" width="9.140625" style="48"/>
    <col min="8115" max="8115" width="13.140625" style="48" customWidth="1"/>
    <col min="8116" max="8121" width="9.140625" style="48"/>
    <col min="8122" max="8123" width="9.140625" style="48" customWidth="1"/>
    <col min="8124" max="8363" width="9.140625" style="48"/>
    <col min="8364" max="8364" width="7.7109375" style="48" customWidth="1"/>
    <col min="8365" max="8365" width="75.7109375" style="48" customWidth="1"/>
    <col min="8366" max="8366" width="5.42578125" style="48" customWidth="1"/>
    <col min="8367" max="8367" width="10" style="48" customWidth="1"/>
    <col min="8368" max="8368" width="13.140625" style="48" customWidth="1"/>
    <col min="8369" max="8369" width="18.28515625" style="48" customWidth="1"/>
    <col min="8370" max="8370" width="9.140625" style="48"/>
    <col min="8371" max="8371" width="13.140625" style="48" customWidth="1"/>
    <col min="8372" max="8377" width="9.140625" style="48"/>
    <col min="8378" max="8379" width="9.140625" style="48" customWidth="1"/>
    <col min="8380" max="8619" width="9.140625" style="48"/>
    <col min="8620" max="8620" width="7.7109375" style="48" customWidth="1"/>
    <col min="8621" max="8621" width="75.7109375" style="48" customWidth="1"/>
    <col min="8622" max="8622" width="5.42578125" style="48" customWidth="1"/>
    <col min="8623" max="8623" width="10" style="48" customWidth="1"/>
    <col min="8624" max="8624" width="13.140625" style="48" customWidth="1"/>
    <col min="8625" max="8625" width="18.28515625" style="48" customWidth="1"/>
    <col min="8626" max="8626" width="9.140625" style="48"/>
    <col min="8627" max="8627" width="13.140625" style="48" customWidth="1"/>
    <col min="8628" max="8633" width="9.140625" style="48"/>
    <col min="8634" max="8635" width="9.140625" style="48" customWidth="1"/>
    <col min="8636" max="8875" width="9.140625" style="48"/>
    <col min="8876" max="8876" width="7.7109375" style="48" customWidth="1"/>
    <col min="8877" max="8877" width="75.7109375" style="48" customWidth="1"/>
    <col min="8878" max="8878" width="5.42578125" style="48" customWidth="1"/>
    <col min="8879" max="8879" width="10" style="48" customWidth="1"/>
    <col min="8880" max="8880" width="13.140625" style="48" customWidth="1"/>
    <col min="8881" max="8881" width="18.28515625" style="48" customWidth="1"/>
    <col min="8882" max="8882" width="9.140625" style="48"/>
    <col min="8883" max="8883" width="13.140625" style="48" customWidth="1"/>
    <col min="8884" max="8889" width="9.140625" style="48"/>
    <col min="8890" max="8891" width="9.140625" style="48" customWidth="1"/>
    <col min="8892" max="9131" width="9.140625" style="48"/>
    <col min="9132" max="9132" width="7.7109375" style="48" customWidth="1"/>
    <col min="9133" max="9133" width="75.7109375" style="48" customWidth="1"/>
    <col min="9134" max="9134" width="5.42578125" style="48" customWidth="1"/>
    <col min="9135" max="9135" width="10" style="48" customWidth="1"/>
    <col min="9136" max="9136" width="13.140625" style="48" customWidth="1"/>
    <col min="9137" max="9137" width="18.28515625" style="48" customWidth="1"/>
    <col min="9138" max="9138" width="9.140625" style="48"/>
    <col min="9139" max="9139" width="13.140625" style="48" customWidth="1"/>
    <col min="9140" max="9145" width="9.140625" style="48"/>
    <col min="9146" max="9147" width="9.140625" style="48" customWidth="1"/>
    <col min="9148" max="9387" width="9.140625" style="48"/>
    <col min="9388" max="9388" width="7.7109375" style="48" customWidth="1"/>
    <col min="9389" max="9389" width="75.7109375" style="48" customWidth="1"/>
    <col min="9390" max="9390" width="5.42578125" style="48" customWidth="1"/>
    <col min="9391" max="9391" width="10" style="48" customWidth="1"/>
    <col min="9392" max="9392" width="13.140625" style="48" customWidth="1"/>
    <col min="9393" max="9393" width="18.28515625" style="48" customWidth="1"/>
    <col min="9394" max="9394" width="9.140625" style="48"/>
    <col min="9395" max="9395" width="13.140625" style="48" customWidth="1"/>
    <col min="9396" max="9401" width="9.140625" style="48"/>
    <col min="9402" max="9403" width="9.140625" style="48" customWidth="1"/>
    <col min="9404" max="9643" width="9.140625" style="48"/>
    <col min="9644" max="9644" width="7.7109375" style="48" customWidth="1"/>
    <col min="9645" max="9645" width="75.7109375" style="48" customWidth="1"/>
    <col min="9646" max="9646" width="5.42578125" style="48" customWidth="1"/>
    <col min="9647" max="9647" width="10" style="48" customWidth="1"/>
    <col min="9648" max="9648" width="13.140625" style="48" customWidth="1"/>
    <col min="9649" max="9649" width="18.28515625" style="48" customWidth="1"/>
    <col min="9650" max="9650" width="9.140625" style="48"/>
    <col min="9651" max="9651" width="13.140625" style="48" customWidth="1"/>
    <col min="9652" max="9657" width="9.140625" style="48"/>
    <col min="9658" max="9659" width="9.140625" style="48" customWidth="1"/>
    <col min="9660" max="9899" width="9.140625" style="48"/>
    <col min="9900" max="9900" width="7.7109375" style="48" customWidth="1"/>
    <col min="9901" max="9901" width="75.7109375" style="48" customWidth="1"/>
    <col min="9902" max="9902" width="5.42578125" style="48" customWidth="1"/>
    <col min="9903" max="9903" width="10" style="48" customWidth="1"/>
    <col min="9904" max="9904" width="13.140625" style="48" customWidth="1"/>
    <col min="9905" max="9905" width="18.28515625" style="48" customWidth="1"/>
    <col min="9906" max="9906" width="9.140625" style="48"/>
    <col min="9907" max="9907" width="13.140625" style="48" customWidth="1"/>
    <col min="9908" max="9913" width="9.140625" style="48"/>
    <col min="9914" max="9915" width="9.140625" style="48" customWidth="1"/>
    <col min="9916" max="10155" width="9.140625" style="48"/>
    <col min="10156" max="10156" width="7.7109375" style="48" customWidth="1"/>
    <col min="10157" max="10157" width="75.7109375" style="48" customWidth="1"/>
    <col min="10158" max="10158" width="5.42578125" style="48" customWidth="1"/>
    <col min="10159" max="10159" width="10" style="48" customWidth="1"/>
    <col min="10160" max="10160" width="13.140625" style="48" customWidth="1"/>
    <col min="10161" max="10161" width="18.28515625" style="48" customWidth="1"/>
    <col min="10162" max="10162" width="9.140625" style="48"/>
    <col min="10163" max="10163" width="13.140625" style="48" customWidth="1"/>
    <col min="10164" max="10169" width="9.140625" style="48"/>
    <col min="10170" max="10171" width="9.140625" style="48" customWidth="1"/>
    <col min="10172" max="10411" width="9.140625" style="48"/>
    <col min="10412" max="10412" width="7.7109375" style="48" customWidth="1"/>
    <col min="10413" max="10413" width="75.7109375" style="48" customWidth="1"/>
    <col min="10414" max="10414" width="5.42578125" style="48" customWidth="1"/>
    <col min="10415" max="10415" width="10" style="48" customWidth="1"/>
    <col min="10416" max="10416" width="13.140625" style="48" customWidth="1"/>
    <col min="10417" max="10417" width="18.28515625" style="48" customWidth="1"/>
    <col min="10418" max="10418" width="9.140625" style="48"/>
    <col min="10419" max="10419" width="13.140625" style="48" customWidth="1"/>
    <col min="10420" max="10425" width="9.140625" style="48"/>
    <col min="10426" max="10427" width="9.140625" style="48" customWidth="1"/>
    <col min="10428" max="10667" width="9.140625" style="48"/>
    <col min="10668" max="10668" width="7.7109375" style="48" customWidth="1"/>
    <col min="10669" max="10669" width="75.7109375" style="48" customWidth="1"/>
    <col min="10670" max="10670" width="5.42578125" style="48" customWidth="1"/>
    <col min="10671" max="10671" width="10" style="48" customWidth="1"/>
    <col min="10672" max="10672" width="13.140625" style="48" customWidth="1"/>
    <col min="10673" max="10673" width="18.28515625" style="48" customWidth="1"/>
    <col min="10674" max="10674" width="9.140625" style="48"/>
    <col min="10675" max="10675" width="13.140625" style="48" customWidth="1"/>
    <col min="10676" max="10681" width="9.140625" style="48"/>
    <col min="10682" max="10683" width="9.140625" style="48" customWidth="1"/>
    <col min="10684" max="10923" width="9.140625" style="48"/>
    <col min="10924" max="10924" width="7.7109375" style="48" customWidth="1"/>
    <col min="10925" max="10925" width="75.7109375" style="48" customWidth="1"/>
    <col min="10926" max="10926" width="5.42578125" style="48" customWidth="1"/>
    <col min="10927" max="10927" width="10" style="48" customWidth="1"/>
    <col min="10928" max="10928" width="13.140625" style="48" customWidth="1"/>
    <col min="10929" max="10929" width="18.28515625" style="48" customWidth="1"/>
    <col min="10930" max="10930" width="9.140625" style="48"/>
    <col min="10931" max="10931" width="13.140625" style="48" customWidth="1"/>
    <col min="10932" max="10937" width="9.140625" style="48"/>
    <col min="10938" max="10939" width="9.140625" style="48" customWidth="1"/>
    <col min="10940" max="11179" width="9.140625" style="48"/>
    <col min="11180" max="11180" width="7.7109375" style="48" customWidth="1"/>
    <col min="11181" max="11181" width="75.7109375" style="48" customWidth="1"/>
    <col min="11182" max="11182" width="5.42578125" style="48" customWidth="1"/>
    <col min="11183" max="11183" width="10" style="48" customWidth="1"/>
    <col min="11184" max="11184" width="13.140625" style="48" customWidth="1"/>
    <col min="11185" max="11185" width="18.28515625" style="48" customWidth="1"/>
    <col min="11186" max="11186" width="9.140625" style="48"/>
    <col min="11187" max="11187" width="13.140625" style="48" customWidth="1"/>
    <col min="11188" max="11193" width="9.140625" style="48"/>
    <col min="11194" max="11195" width="9.140625" style="48" customWidth="1"/>
    <col min="11196" max="11435" width="9.140625" style="48"/>
    <col min="11436" max="11436" width="7.7109375" style="48" customWidth="1"/>
    <col min="11437" max="11437" width="75.7109375" style="48" customWidth="1"/>
    <col min="11438" max="11438" width="5.42578125" style="48" customWidth="1"/>
    <col min="11439" max="11439" width="10" style="48" customWidth="1"/>
    <col min="11440" max="11440" width="13.140625" style="48" customWidth="1"/>
    <col min="11441" max="11441" width="18.28515625" style="48" customWidth="1"/>
    <col min="11442" max="11442" width="9.140625" style="48"/>
    <col min="11443" max="11443" width="13.140625" style="48" customWidth="1"/>
    <col min="11444" max="11449" width="9.140625" style="48"/>
    <col min="11450" max="11451" width="9.140625" style="48" customWidth="1"/>
    <col min="11452" max="11691" width="9.140625" style="48"/>
    <col min="11692" max="11692" width="7.7109375" style="48" customWidth="1"/>
    <col min="11693" max="11693" width="75.7109375" style="48" customWidth="1"/>
    <col min="11694" max="11694" width="5.42578125" style="48" customWidth="1"/>
    <col min="11695" max="11695" width="10" style="48" customWidth="1"/>
    <col min="11696" max="11696" width="13.140625" style="48" customWidth="1"/>
    <col min="11697" max="11697" width="18.28515625" style="48" customWidth="1"/>
    <col min="11698" max="11698" width="9.140625" style="48"/>
    <col min="11699" max="11699" width="13.140625" style="48" customWidth="1"/>
    <col min="11700" max="11705" width="9.140625" style="48"/>
    <col min="11706" max="11707" width="9.140625" style="48" customWidth="1"/>
    <col min="11708" max="11947" width="9.140625" style="48"/>
    <col min="11948" max="11948" width="7.7109375" style="48" customWidth="1"/>
    <col min="11949" max="11949" width="75.7109375" style="48" customWidth="1"/>
    <col min="11950" max="11950" width="5.42578125" style="48" customWidth="1"/>
    <col min="11951" max="11951" width="10" style="48" customWidth="1"/>
    <col min="11952" max="11952" width="13.140625" style="48" customWidth="1"/>
    <col min="11953" max="11953" width="18.28515625" style="48" customWidth="1"/>
    <col min="11954" max="11954" width="9.140625" style="48"/>
    <col min="11955" max="11955" width="13.140625" style="48" customWidth="1"/>
    <col min="11956" max="11961" width="9.140625" style="48"/>
    <col min="11962" max="11963" width="9.140625" style="48" customWidth="1"/>
    <col min="11964" max="12203" width="9.140625" style="48"/>
    <col min="12204" max="12204" width="7.7109375" style="48" customWidth="1"/>
    <col min="12205" max="12205" width="75.7109375" style="48" customWidth="1"/>
    <col min="12206" max="12206" width="5.42578125" style="48" customWidth="1"/>
    <col min="12207" max="12207" width="10" style="48" customWidth="1"/>
    <col min="12208" max="12208" width="13.140625" style="48" customWidth="1"/>
    <col min="12209" max="12209" width="18.28515625" style="48" customWidth="1"/>
    <col min="12210" max="12210" width="9.140625" style="48"/>
    <col min="12211" max="12211" width="13.140625" style="48" customWidth="1"/>
    <col min="12212" max="12217" width="9.140625" style="48"/>
    <col min="12218" max="12219" width="9.140625" style="48" customWidth="1"/>
    <col min="12220" max="12459" width="9.140625" style="48"/>
    <col min="12460" max="12460" width="7.7109375" style="48" customWidth="1"/>
    <col min="12461" max="12461" width="75.7109375" style="48" customWidth="1"/>
    <col min="12462" max="12462" width="5.42578125" style="48" customWidth="1"/>
    <col min="12463" max="12463" width="10" style="48" customWidth="1"/>
    <col min="12464" max="12464" width="13.140625" style="48" customWidth="1"/>
    <col min="12465" max="12465" width="18.28515625" style="48" customWidth="1"/>
    <col min="12466" max="12466" width="9.140625" style="48"/>
    <col min="12467" max="12467" width="13.140625" style="48" customWidth="1"/>
    <col min="12468" max="12473" width="9.140625" style="48"/>
    <col min="12474" max="12475" width="9.140625" style="48" customWidth="1"/>
    <col min="12476" max="12715" width="9.140625" style="48"/>
    <col min="12716" max="12716" width="7.7109375" style="48" customWidth="1"/>
    <col min="12717" max="12717" width="75.7109375" style="48" customWidth="1"/>
    <col min="12718" max="12718" width="5.42578125" style="48" customWidth="1"/>
    <col min="12719" max="12719" width="10" style="48" customWidth="1"/>
    <col min="12720" max="12720" width="13.140625" style="48" customWidth="1"/>
    <col min="12721" max="12721" width="18.28515625" style="48" customWidth="1"/>
    <col min="12722" max="12722" width="9.140625" style="48"/>
    <col min="12723" max="12723" width="13.140625" style="48" customWidth="1"/>
    <col min="12724" max="12729" width="9.140625" style="48"/>
    <col min="12730" max="12731" width="9.140625" style="48" customWidth="1"/>
    <col min="12732" max="12971" width="9.140625" style="48"/>
    <col min="12972" max="12972" width="7.7109375" style="48" customWidth="1"/>
    <col min="12973" max="12973" width="75.7109375" style="48" customWidth="1"/>
    <col min="12974" max="12974" width="5.42578125" style="48" customWidth="1"/>
    <col min="12975" max="12975" width="10" style="48" customWidth="1"/>
    <col min="12976" max="12976" width="13.140625" style="48" customWidth="1"/>
    <col min="12977" max="12977" width="18.28515625" style="48" customWidth="1"/>
    <col min="12978" max="12978" width="9.140625" style="48"/>
    <col min="12979" max="12979" width="13.140625" style="48" customWidth="1"/>
    <col min="12980" max="12985" width="9.140625" style="48"/>
    <col min="12986" max="12987" width="9.140625" style="48" customWidth="1"/>
    <col min="12988" max="13227" width="9.140625" style="48"/>
    <col min="13228" max="13228" width="7.7109375" style="48" customWidth="1"/>
    <col min="13229" max="13229" width="75.7109375" style="48" customWidth="1"/>
    <col min="13230" max="13230" width="5.42578125" style="48" customWidth="1"/>
    <col min="13231" max="13231" width="10" style="48" customWidth="1"/>
    <col min="13232" max="13232" width="13.140625" style="48" customWidth="1"/>
    <col min="13233" max="13233" width="18.28515625" style="48" customWidth="1"/>
    <col min="13234" max="13234" width="9.140625" style="48"/>
    <col min="13235" max="13235" width="13.140625" style="48" customWidth="1"/>
    <col min="13236" max="13241" width="9.140625" style="48"/>
    <col min="13242" max="13243" width="9.140625" style="48" customWidth="1"/>
    <col min="13244" max="13483" width="9.140625" style="48"/>
    <col min="13484" max="13484" width="7.7109375" style="48" customWidth="1"/>
    <col min="13485" max="13485" width="75.7109375" style="48" customWidth="1"/>
    <col min="13486" max="13486" width="5.42578125" style="48" customWidth="1"/>
    <col min="13487" max="13487" width="10" style="48" customWidth="1"/>
    <col min="13488" max="13488" width="13.140625" style="48" customWidth="1"/>
    <col min="13489" max="13489" width="18.28515625" style="48" customWidth="1"/>
    <col min="13490" max="13490" width="9.140625" style="48"/>
    <col min="13491" max="13491" width="13.140625" style="48" customWidth="1"/>
    <col min="13492" max="13497" width="9.140625" style="48"/>
    <col min="13498" max="13499" width="9.140625" style="48" customWidth="1"/>
    <col min="13500" max="13739" width="9.140625" style="48"/>
    <col min="13740" max="13740" width="7.7109375" style="48" customWidth="1"/>
    <col min="13741" max="13741" width="75.7109375" style="48" customWidth="1"/>
    <col min="13742" max="13742" width="5.42578125" style="48" customWidth="1"/>
    <col min="13743" max="13743" width="10" style="48" customWidth="1"/>
    <col min="13744" max="13744" width="13.140625" style="48" customWidth="1"/>
    <col min="13745" max="13745" width="18.28515625" style="48" customWidth="1"/>
    <col min="13746" max="13746" width="9.140625" style="48"/>
    <col min="13747" max="13747" width="13.140625" style="48" customWidth="1"/>
    <col min="13748" max="13753" width="9.140625" style="48"/>
    <col min="13754" max="13755" width="9.140625" style="48" customWidth="1"/>
    <col min="13756" max="13995" width="9.140625" style="48"/>
    <col min="13996" max="13996" width="7.7109375" style="48" customWidth="1"/>
    <col min="13997" max="13997" width="75.7109375" style="48" customWidth="1"/>
    <col min="13998" max="13998" width="5.42578125" style="48" customWidth="1"/>
    <col min="13999" max="13999" width="10" style="48" customWidth="1"/>
    <col min="14000" max="14000" width="13.140625" style="48" customWidth="1"/>
    <col min="14001" max="14001" width="18.28515625" style="48" customWidth="1"/>
    <col min="14002" max="14002" width="9.140625" style="48"/>
    <col min="14003" max="14003" width="13.140625" style="48" customWidth="1"/>
    <col min="14004" max="14009" width="9.140625" style="48"/>
    <col min="14010" max="14011" width="9.140625" style="48" customWidth="1"/>
    <col min="14012" max="14251" width="9.140625" style="48"/>
    <col min="14252" max="14252" width="7.7109375" style="48" customWidth="1"/>
    <col min="14253" max="14253" width="75.7109375" style="48" customWidth="1"/>
    <col min="14254" max="14254" width="5.42578125" style="48" customWidth="1"/>
    <col min="14255" max="14255" width="10" style="48" customWidth="1"/>
    <col min="14256" max="14256" width="13.140625" style="48" customWidth="1"/>
    <col min="14257" max="14257" width="18.28515625" style="48" customWidth="1"/>
    <col min="14258" max="14258" width="9.140625" style="48"/>
    <col min="14259" max="14259" width="13.140625" style="48" customWidth="1"/>
    <col min="14260" max="14265" width="9.140625" style="48"/>
    <col min="14266" max="14267" width="9.140625" style="48" customWidth="1"/>
    <col min="14268" max="14507" width="9.140625" style="48"/>
    <col min="14508" max="14508" width="7.7109375" style="48" customWidth="1"/>
    <col min="14509" max="14509" width="75.7109375" style="48" customWidth="1"/>
    <col min="14510" max="14510" width="5.42578125" style="48" customWidth="1"/>
    <col min="14511" max="14511" width="10" style="48" customWidth="1"/>
    <col min="14512" max="14512" width="13.140625" style="48" customWidth="1"/>
    <col min="14513" max="14513" width="18.28515625" style="48" customWidth="1"/>
    <col min="14514" max="14514" width="9.140625" style="48"/>
    <col min="14515" max="14515" width="13.140625" style="48" customWidth="1"/>
    <col min="14516" max="14521" width="9.140625" style="48"/>
    <col min="14522" max="14523" width="9.140625" style="48" customWidth="1"/>
    <col min="14524" max="14763" width="9.140625" style="48"/>
    <col min="14764" max="14764" width="7.7109375" style="48" customWidth="1"/>
    <col min="14765" max="14765" width="75.7109375" style="48" customWidth="1"/>
    <col min="14766" max="14766" width="5.42578125" style="48" customWidth="1"/>
    <col min="14767" max="14767" width="10" style="48" customWidth="1"/>
    <col min="14768" max="14768" width="13.140625" style="48" customWidth="1"/>
    <col min="14769" max="14769" width="18.28515625" style="48" customWidth="1"/>
    <col min="14770" max="14770" width="9.140625" style="48"/>
    <col min="14771" max="14771" width="13.140625" style="48" customWidth="1"/>
    <col min="14772" max="14777" width="9.140625" style="48"/>
    <col min="14778" max="14779" width="9.140625" style="48" customWidth="1"/>
    <col min="14780" max="15019" width="9.140625" style="48"/>
    <col min="15020" max="15020" width="7.7109375" style="48" customWidth="1"/>
    <col min="15021" max="15021" width="75.7109375" style="48" customWidth="1"/>
    <col min="15022" max="15022" width="5.42578125" style="48" customWidth="1"/>
    <col min="15023" max="15023" width="10" style="48" customWidth="1"/>
    <col min="15024" max="15024" width="13.140625" style="48" customWidth="1"/>
    <col min="15025" max="15025" width="18.28515625" style="48" customWidth="1"/>
    <col min="15026" max="15026" width="9.140625" style="48"/>
    <col min="15027" max="15027" width="13.140625" style="48" customWidth="1"/>
    <col min="15028" max="15033" width="9.140625" style="48"/>
    <col min="15034" max="15035" width="9.140625" style="48" customWidth="1"/>
    <col min="15036" max="15275" width="9.140625" style="48"/>
    <col min="15276" max="15276" width="7.7109375" style="48" customWidth="1"/>
    <col min="15277" max="15277" width="75.7109375" style="48" customWidth="1"/>
    <col min="15278" max="15278" width="5.42578125" style="48" customWidth="1"/>
    <col min="15279" max="15279" width="10" style="48" customWidth="1"/>
    <col min="15280" max="15280" width="13.140625" style="48" customWidth="1"/>
    <col min="15281" max="15281" width="18.28515625" style="48" customWidth="1"/>
    <col min="15282" max="15282" width="9.140625" style="48"/>
    <col min="15283" max="15283" width="13.140625" style="48" customWidth="1"/>
    <col min="15284" max="15289" width="9.140625" style="48"/>
    <col min="15290" max="15291" width="9.140625" style="48" customWidth="1"/>
    <col min="15292" max="15531" width="9.140625" style="48"/>
    <col min="15532" max="15532" width="7.7109375" style="48" customWidth="1"/>
    <col min="15533" max="15533" width="75.7109375" style="48" customWidth="1"/>
    <col min="15534" max="15534" width="5.42578125" style="48" customWidth="1"/>
    <col min="15535" max="15535" width="10" style="48" customWidth="1"/>
    <col min="15536" max="15536" width="13.140625" style="48" customWidth="1"/>
    <col min="15537" max="15537" width="18.28515625" style="48" customWidth="1"/>
    <col min="15538" max="15538" width="9.140625" style="48"/>
    <col min="15539" max="15539" width="13.140625" style="48" customWidth="1"/>
    <col min="15540" max="15545" width="9.140625" style="48"/>
    <col min="15546" max="15547" width="9.140625" style="48" customWidth="1"/>
    <col min="15548" max="15787" width="9.140625" style="48"/>
    <col min="15788" max="15788" width="7.7109375" style="48" customWidth="1"/>
    <col min="15789" max="15789" width="75.7109375" style="48" customWidth="1"/>
    <col min="15790" max="15790" width="5.42578125" style="48" customWidth="1"/>
    <col min="15791" max="15791" width="10" style="48" customWidth="1"/>
    <col min="15792" max="15792" width="13.140625" style="48" customWidth="1"/>
    <col min="15793" max="15793" width="18.28515625" style="48" customWidth="1"/>
    <col min="15794" max="15794" width="9.140625" style="48"/>
    <col min="15795" max="15795" width="13.140625" style="48" customWidth="1"/>
    <col min="15796" max="15801" width="9.140625" style="48"/>
    <col min="15802" max="15803" width="9.140625" style="48" customWidth="1"/>
    <col min="15804" max="16043" width="9.140625" style="48"/>
    <col min="16044" max="16044" width="7.7109375" style="48" customWidth="1"/>
    <col min="16045" max="16045" width="75.7109375" style="48" customWidth="1"/>
    <col min="16046" max="16046" width="5.42578125" style="48" customWidth="1"/>
    <col min="16047" max="16047" width="10" style="48" customWidth="1"/>
    <col min="16048" max="16048" width="13.140625" style="48" customWidth="1"/>
    <col min="16049" max="16049" width="18.28515625" style="48" customWidth="1"/>
    <col min="16050" max="16050" width="9.140625" style="48"/>
    <col min="16051" max="16051" width="13.140625" style="48" customWidth="1"/>
    <col min="16052" max="16057" width="9.140625" style="48"/>
    <col min="16058" max="16059" width="9.140625" style="48" customWidth="1"/>
    <col min="16060" max="16384" width="9.140625" style="48"/>
  </cols>
  <sheetData>
    <row r="1" spans="1:13" s="181" customFormat="1" ht="17.25">
      <c r="A1" s="230" t="s">
        <v>41</v>
      </c>
      <c r="B1" s="198"/>
      <c r="D1" s="180"/>
      <c r="E1" s="180"/>
    </row>
    <row r="2" spans="1:13" s="181" customFormat="1" ht="17.25">
      <c r="A2" s="224"/>
      <c r="B2" s="198"/>
      <c r="I2" s="182"/>
      <c r="J2" s="182"/>
      <c r="K2" s="182"/>
      <c r="L2" s="182"/>
      <c r="M2" s="182"/>
    </row>
    <row r="3" spans="1:13" s="181" customFormat="1" ht="17.25">
      <c r="A3" s="225" t="s">
        <v>42</v>
      </c>
      <c r="B3" s="197"/>
    </row>
    <row r="4" spans="1:13" s="181" customFormat="1" ht="13.5"/>
    <row r="5" spans="1:13" s="181" customFormat="1" ht="43.5" customHeight="1">
      <c r="A5" s="221" t="s">
        <v>43</v>
      </c>
      <c r="B5" s="196"/>
      <c r="C5" s="196"/>
      <c r="D5" s="196"/>
      <c r="E5" s="196"/>
    </row>
    <row r="6" spans="1:13" s="181" customFormat="1" ht="57" customHeight="1">
      <c r="A6" s="221" t="s">
        <v>44</v>
      </c>
      <c r="B6" s="196"/>
      <c r="C6" s="196"/>
      <c r="D6" s="196"/>
      <c r="E6" s="196"/>
    </row>
    <row r="7" spans="1:13" s="185" customFormat="1" ht="15.75" customHeight="1">
      <c r="A7" s="222" t="s">
        <v>45</v>
      </c>
      <c r="B7" s="196"/>
      <c r="C7" s="196"/>
      <c r="D7" s="196"/>
      <c r="E7" s="196"/>
      <c r="G7" s="183"/>
      <c r="H7" s="184"/>
    </row>
    <row r="8" spans="1:13" s="181" customFormat="1" ht="15" customHeight="1">
      <c r="A8" s="221" t="s">
        <v>46</v>
      </c>
      <c r="B8" s="196"/>
      <c r="C8" s="196"/>
      <c r="D8" s="196"/>
      <c r="E8" s="196"/>
    </row>
    <row r="9" spans="1:13" s="181" customFormat="1" ht="30" customHeight="1">
      <c r="A9" s="221" t="s">
        <v>47</v>
      </c>
      <c r="B9" s="196"/>
      <c r="C9" s="196"/>
      <c r="D9" s="196"/>
      <c r="E9" s="196"/>
    </row>
    <row r="10" spans="1:13" s="181" customFormat="1" ht="13.5">
      <c r="A10" s="186"/>
      <c r="B10" s="187"/>
      <c r="C10" s="188"/>
      <c r="D10" s="189"/>
      <c r="E10" s="190"/>
      <c r="F10" s="191"/>
    </row>
    <row r="11" spans="1:13" s="181" customFormat="1" ht="17.25">
      <c r="A11" s="226" t="s">
        <v>48</v>
      </c>
      <c r="C11" s="192"/>
    </row>
    <row r="12" spans="1:13" s="181" customFormat="1" ht="13.5"/>
    <row r="13" spans="1:13" s="181" customFormat="1" ht="13.5" customHeight="1">
      <c r="A13" s="221" t="s">
        <v>49</v>
      </c>
      <c r="B13" s="196"/>
      <c r="C13" s="196"/>
      <c r="D13" s="196"/>
      <c r="E13" s="196"/>
    </row>
    <row r="14" spans="1:13" s="181" customFormat="1" ht="72" customHeight="1">
      <c r="A14" s="221" t="s">
        <v>50</v>
      </c>
      <c r="B14" s="196"/>
      <c r="C14" s="196"/>
      <c r="D14" s="196"/>
      <c r="E14" s="196"/>
    </row>
    <row r="15" spans="1:13" s="181" customFormat="1" ht="13.5" customHeight="1">
      <c r="A15" s="221" t="s">
        <v>51</v>
      </c>
      <c r="B15" s="196"/>
      <c r="C15" s="196"/>
      <c r="D15" s="196"/>
      <c r="E15" s="196"/>
    </row>
    <row r="16" spans="1:13" s="181" customFormat="1" ht="13.5" customHeight="1">
      <c r="A16" s="221" t="s">
        <v>52</v>
      </c>
      <c r="B16" s="196"/>
      <c r="C16" s="196"/>
      <c r="D16" s="196"/>
      <c r="E16" s="196"/>
    </row>
    <row r="17" spans="1:5" s="181" customFormat="1" ht="69.75" customHeight="1">
      <c r="A17" s="221" t="s">
        <v>53</v>
      </c>
      <c r="B17" s="196"/>
      <c r="C17" s="196"/>
      <c r="D17" s="196"/>
      <c r="E17" s="196"/>
    </row>
    <row r="18" spans="1:5" s="181" customFormat="1" ht="14.25">
      <c r="A18" s="221" t="s">
        <v>54</v>
      </c>
      <c r="B18" s="196"/>
      <c r="C18" s="196"/>
      <c r="D18" s="196"/>
      <c r="E18" s="196"/>
    </row>
    <row r="19" spans="1:5" s="181" customFormat="1" ht="100.5" customHeight="1">
      <c r="A19" s="221" t="s">
        <v>55</v>
      </c>
      <c r="B19" s="196"/>
      <c r="C19" s="196"/>
      <c r="D19" s="196"/>
      <c r="E19" s="196"/>
    </row>
    <row r="20" spans="1:5" s="181" customFormat="1" ht="14.25">
      <c r="A20" s="221" t="s">
        <v>56</v>
      </c>
      <c r="B20" s="196"/>
      <c r="C20" s="196"/>
      <c r="D20" s="196"/>
      <c r="E20" s="196"/>
    </row>
    <row r="21" spans="1:5" s="181" customFormat="1" ht="45.75" customHeight="1">
      <c r="A21" s="221" t="s">
        <v>57</v>
      </c>
      <c r="B21" s="196"/>
      <c r="C21" s="196"/>
      <c r="D21" s="196"/>
      <c r="E21" s="196"/>
    </row>
    <row r="22" spans="1:5" s="181" customFormat="1" ht="14.25">
      <c r="A22" s="221" t="s">
        <v>58</v>
      </c>
      <c r="B22" s="196"/>
      <c r="C22" s="196"/>
      <c r="D22" s="196"/>
      <c r="E22" s="196"/>
    </row>
    <row r="23" spans="1:5" s="181" customFormat="1" ht="28.5" customHeight="1">
      <c r="A23" s="221" t="s">
        <v>59</v>
      </c>
      <c r="B23" s="196"/>
      <c r="C23" s="196"/>
      <c r="D23" s="196"/>
      <c r="E23" s="196"/>
    </row>
    <row r="24" spans="1:5" s="181" customFormat="1" ht="13.5" customHeight="1">
      <c r="A24" s="222" t="s">
        <v>60</v>
      </c>
      <c r="B24" s="196"/>
      <c r="C24" s="196"/>
      <c r="D24" s="196"/>
      <c r="E24" s="196"/>
    </row>
    <row r="25" spans="1:5" s="181" customFormat="1" ht="42.75" customHeight="1">
      <c r="A25" s="221" t="s">
        <v>61</v>
      </c>
      <c r="B25" s="196"/>
      <c r="C25" s="196"/>
      <c r="D25" s="196"/>
      <c r="E25" s="196"/>
    </row>
    <row r="26" spans="1:5" s="181" customFormat="1" ht="31.5" customHeight="1">
      <c r="A26" s="221" t="s">
        <v>62</v>
      </c>
      <c r="B26" s="196"/>
      <c r="C26" s="196"/>
      <c r="D26" s="196"/>
      <c r="E26" s="196"/>
    </row>
    <row r="27" spans="1:5" s="181" customFormat="1" ht="29.25" customHeight="1">
      <c r="A27" s="221" t="s">
        <v>63</v>
      </c>
      <c r="B27" s="196"/>
      <c r="C27" s="196"/>
      <c r="D27" s="196"/>
      <c r="E27" s="196"/>
    </row>
    <row r="28" spans="1:5" s="181" customFormat="1" ht="34.5" customHeight="1">
      <c r="A28" s="221" t="s">
        <v>64</v>
      </c>
      <c r="B28" s="196"/>
      <c r="C28" s="196"/>
      <c r="D28" s="196"/>
      <c r="E28" s="196"/>
    </row>
    <row r="29" spans="1:5" s="181" customFormat="1" ht="15" customHeight="1">
      <c r="A29" s="221" t="s">
        <v>65</v>
      </c>
      <c r="B29" s="196"/>
      <c r="C29" s="196"/>
      <c r="D29" s="196"/>
      <c r="E29" s="196"/>
    </row>
    <row r="30" spans="1:5" s="181" customFormat="1" ht="37.5" customHeight="1">
      <c r="A30" s="221" t="s">
        <v>66</v>
      </c>
      <c r="B30" s="196"/>
      <c r="C30" s="196"/>
      <c r="D30" s="196"/>
      <c r="E30" s="196"/>
    </row>
    <row r="31" spans="1:5" s="181" customFormat="1" ht="13.5" customHeight="1">
      <c r="A31" s="222" t="s">
        <v>67</v>
      </c>
      <c r="B31" s="199"/>
      <c r="C31" s="199"/>
      <c r="D31" s="199"/>
      <c r="E31" s="199"/>
    </row>
    <row r="32" spans="1:5" s="181" customFormat="1" ht="70.5" customHeight="1">
      <c r="A32" s="223" t="s">
        <v>72</v>
      </c>
      <c r="B32" s="200"/>
      <c r="C32" s="200"/>
      <c r="D32" s="200"/>
      <c r="E32" s="200"/>
    </row>
    <row r="33" spans="1:13" s="181" customFormat="1" ht="39" customHeight="1">
      <c r="A33" s="221" t="s">
        <v>68</v>
      </c>
      <c r="B33" s="196"/>
      <c r="C33" s="196"/>
      <c r="D33" s="196"/>
      <c r="E33" s="196"/>
    </row>
    <row r="34" spans="1:13" s="193" customFormat="1" ht="42.75" customHeight="1">
      <c r="A34" s="221" t="s">
        <v>69</v>
      </c>
      <c r="B34" s="196"/>
      <c r="C34" s="196"/>
      <c r="D34" s="196"/>
      <c r="E34" s="196"/>
      <c r="G34" s="183"/>
      <c r="H34" s="185"/>
    </row>
    <row r="35" spans="1:13" s="195" customFormat="1" ht="45.75" customHeight="1">
      <c r="A35" s="221" t="s">
        <v>70</v>
      </c>
      <c r="B35" s="196"/>
      <c r="C35" s="196"/>
      <c r="D35" s="196"/>
      <c r="E35" s="196"/>
      <c r="G35" s="194"/>
      <c r="H35" s="194"/>
    </row>
    <row r="36" spans="1:13" s="193" customFormat="1" ht="86.25" customHeight="1">
      <c r="A36" s="221" t="s">
        <v>71</v>
      </c>
      <c r="B36" s="196"/>
      <c r="C36" s="196"/>
      <c r="D36" s="196"/>
      <c r="E36" s="196"/>
      <c r="G36" s="183"/>
      <c r="H36" s="185"/>
    </row>
    <row r="37" spans="1:13" s="46" customFormat="1" ht="15.75">
      <c r="A37" s="227" t="s">
        <v>37</v>
      </c>
    </row>
    <row r="38" spans="1:13" s="214" customFormat="1" ht="152.25" customHeight="1">
      <c r="A38" s="220" t="s">
        <v>78</v>
      </c>
      <c r="B38" s="215"/>
      <c r="C38" s="216"/>
      <c r="D38" s="217"/>
      <c r="E38" s="218"/>
      <c r="F38" s="219"/>
      <c r="G38" s="213"/>
      <c r="H38" s="213"/>
      <c r="I38" s="213"/>
      <c r="J38" s="213"/>
      <c r="K38" s="213"/>
      <c r="L38" s="213"/>
      <c r="M38" s="213"/>
    </row>
    <row r="39" spans="1:13" s="214" customFormat="1" ht="213" customHeight="1">
      <c r="A39" s="220" t="s">
        <v>79</v>
      </c>
      <c r="B39" s="215"/>
      <c r="C39" s="216"/>
      <c r="D39" s="217"/>
      <c r="E39" s="218"/>
      <c r="F39" s="219"/>
      <c r="G39" s="213"/>
      <c r="H39" s="213"/>
      <c r="I39" s="213"/>
      <c r="J39" s="213"/>
      <c r="K39" s="213"/>
      <c r="L39" s="213"/>
      <c r="M39" s="213"/>
    </row>
    <row r="40" spans="1:13" s="214" customFormat="1" ht="168" customHeight="1">
      <c r="A40" s="220" t="s">
        <v>77</v>
      </c>
      <c r="B40" s="215"/>
      <c r="C40" s="216"/>
      <c r="D40" s="217"/>
      <c r="E40" s="218"/>
      <c r="F40" s="219"/>
      <c r="G40" s="213"/>
      <c r="H40" s="213"/>
      <c r="I40" s="213"/>
      <c r="J40" s="213"/>
      <c r="K40" s="213"/>
      <c r="L40" s="213"/>
      <c r="M40" s="213"/>
    </row>
    <row r="41" spans="1:13" s="46" customFormat="1">
      <c r="A41" s="47"/>
    </row>
    <row r="42" spans="1:13" s="46" customFormat="1">
      <c r="A42" s="47"/>
    </row>
    <row r="43" spans="1:13" s="46" customFormat="1">
      <c r="A43" s="47"/>
    </row>
    <row r="44" spans="1:13" s="46" customFormat="1">
      <c r="A44" s="47"/>
    </row>
    <row r="45" spans="1:13" s="46" customFormat="1">
      <c r="A45" s="47"/>
    </row>
    <row r="46" spans="1:13" s="46" customFormat="1">
      <c r="A46" s="47"/>
    </row>
    <row r="47" spans="1:13" s="46" customFormat="1">
      <c r="A47" s="47"/>
    </row>
    <row r="48" spans="1:13" s="46" customFormat="1">
      <c r="A48" s="47"/>
    </row>
    <row r="49" spans="1:1" s="46" customFormat="1">
      <c r="A49" s="47"/>
    </row>
    <row r="50" spans="1:1" s="46" customFormat="1">
      <c r="A50" s="47"/>
    </row>
    <row r="51" spans="1:1" s="46" customFormat="1">
      <c r="A51" s="47"/>
    </row>
    <row r="52" spans="1:1" s="46" customFormat="1">
      <c r="A52" s="47"/>
    </row>
    <row r="53" spans="1:1" s="46" customFormat="1">
      <c r="A53" s="47"/>
    </row>
    <row r="54" spans="1:1" s="46" customFormat="1">
      <c r="A54" s="47"/>
    </row>
    <row r="55" spans="1:1" s="46" customFormat="1">
      <c r="A55" s="47"/>
    </row>
    <row r="56" spans="1:1" s="46" customFormat="1">
      <c r="A56" s="47"/>
    </row>
    <row r="57" spans="1:1" s="46" customFormat="1">
      <c r="A57" s="47"/>
    </row>
    <row r="58" spans="1:1" s="46" customFormat="1">
      <c r="A58" s="47"/>
    </row>
    <row r="59" spans="1:1" s="46" customFormat="1">
      <c r="A59" s="47"/>
    </row>
    <row r="60" spans="1:1" s="46" customFormat="1">
      <c r="A60" s="47"/>
    </row>
    <row r="61" spans="1:1" s="46" customFormat="1">
      <c r="A61" s="47"/>
    </row>
    <row r="62" spans="1:1" s="46" customFormat="1">
      <c r="A62" s="47"/>
    </row>
    <row r="63" spans="1:1" s="46" customFormat="1">
      <c r="A63" s="47"/>
    </row>
    <row r="64" spans="1:1" s="46" customFormat="1">
      <c r="A64" s="47"/>
    </row>
    <row r="65" spans="1:1" s="46" customFormat="1">
      <c r="A65" s="47"/>
    </row>
    <row r="66" spans="1:1" s="46" customFormat="1">
      <c r="A66" s="47"/>
    </row>
    <row r="67" spans="1:1" s="46" customFormat="1">
      <c r="A67" s="47"/>
    </row>
    <row r="68" spans="1:1" s="46" customFormat="1">
      <c r="A68" s="47"/>
    </row>
    <row r="69" spans="1:1" s="46" customFormat="1">
      <c r="A69" s="47"/>
    </row>
    <row r="70" spans="1:1" s="46" customFormat="1">
      <c r="A70" s="47"/>
    </row>
    <row r="71" spans="1:1" s="46" customFormat="1">
      <c r="A71" s="47"/>
    </row>
    <row r="72" spans="1:1" s="46" customFormat="1">
      <c r="A72" s="47"/>
    </row>
    <row r="73" spans="1:1" s="46" customFormat="1">
      <c r="A73" s="47"/>
    </row>
    <row r="74" spans="1:1" s="46" customFormat="1">
      <c r="A74" s="47"/>
    </row>
    <row r="75" spans="1:1" s="46" customFormat="1">
      <c r="A75" s="47"/>
    </row>
    <row r="76" spans="1:1" s="46" customFormat="1">
      <c r="A76" s="47"/>
    </row>
    <row r="77" spans="1:1" s="46" customFormat="1">
      <c r="A77" s="47"/>
    </row>
    <row r="78" spans="1:1" s="46" customFormat="1">
      <c r="A78" s="47"/>
    </row>
    <row r="79" spans="1:1" s="46" customFormat="1">
      <c r="A79" s="47"/>
    </row>
    <row r="80" spans="1:1" s="46" customFormat="1">
      <c r="A80" s="47"/>
    </row>
    <row r="81" spans="1:1" s="46" customFormat="1">
      <c r="A81" s="47"/>
    </row>
    <row r="82" spans="1:1" s="46" customFormat="1">
      <c r="A82" s="47"/>
    </row>
    <row r="83" spans="1:1" s="46" customFormat="1">
      <c r="A83" s="47"/>
    </row>
    <row r="84" spans="1:1" s="46" customFormat="1">
      <c r="A84" s="47"/>
    </row>
    <row r="85" spans="1:1" s="46" customFormat="1">
      <c r="A85" s="47"/>
    </row>
    <row r="86" spans="1:1" s="46" customFormat="1">
      <c r="A86" s="47"/>
    </row>
    <row r="87" spans="1:1" s="46" customFormat="1">
      <c r="A87" s="47"/>
    </row>
    <row r="88" spans="1:1" s="46" customFormat="1">
      <c r="A88" s="47"/>
    </row>
    <row r="89" spans="1:1" s="46" customFormat="1">
      <c r="A89" s="47"/>
    </row>
    <row r="90" spans="1:1" s="46" customFormat="1">
      <c r="A90" s="47"/>
    </row>
    <row r="91" spans="1:1" s="46" customFormat="1">
      <c r="A91" s="47"/>
    </row>
    <row r="92" spans="1:1" s="46" customFormat="1">
      <c r="A92" s="47"/>
    </row>
    <row r="93" spans="1:1" s="46" customFormat="1">
      <c r="A93" s="47"/>
    </row>
    <row r="94" spans="1:1" s="46" customFormat="1">
      <c r="A94" s="47"/>
    </row>
    <row r="95" spans="1:1" s="46" customFormat="1">
      <c r="A95" s="47"/>
    </row>
    <row r="96" spans="1:1" s="46" customFormat="1">
      <c r="A96" s="47"/>
    </row>
    <row r="97" spans="1:1" s="46" customFormat="1">
      <c r="A97" s="47"/>
    </row>
  </sheetData>
  <printOptions horizontalCentered="1"/>
  <pageMargins left="0.70866141732283472" right="0.70866141732283472" top="0.74803149606299213" bottom="0.74803149606299213" header="0.31496062992125984" footer="0.31496062992125984"/>
  <pageSetup paperSize="9" fitToHeight="0" orientation="portrait" useFirstPageNumber="1" r:id="rId1"/>
  <headerFooter alignWithMargins="0">
    <oddHeader>&amp;LPROJEKTANTSKI TROŠKOVNIK - OPĆI I POSEBNI TEHNIČKI UVJETI</oddHeader>
    <oddFooter>&amp;LZahvat: SANACIJA I UREĐENJE ETNO KUĆE - faza II
Investitor: OPĆINA MARUŠEVEC, Maruševec 6, 42243 Maruševec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315"/>
  <sheetViews>
    <sheetView showZeros="0" tabSelected="1" view="pageBreakPreview" zoomScale="90" zoomScaleNormal="90" zoomScaleSheetLayoutView="90" zoomScalePageLayoutView="115" workbookViewId="0">
      <pane ySplit="1" topLeftCell="A32" activePane="bottomLeft" state="frozen"/>
      <selection activeCell="B18" sqref="B18"/>
      <selection pane="bottomLeft" activeCell="D226" sqref="D226"/>
    </sheetView>
  </sheetViews>
  <sheetFormatPr defaultRowHeight="15"/>
  <cols>
    <col min="1" max="1" width="5.42578125" style="63" customWidth="1"/>
    <col min="2" max="2" width="45.5703125" style="9" customWidth="1"/>
    <col min="3" max="3" width="7.42578125" style="10" customWidth="1"/>
    <col min="4" max="4" width="8.7109375" style="11" customWidth="1"/>
    <col min="5" max="5" width="9.140625" style="34" customWidth="1"/>
    <col min="6" max="6" width="12.28515625" style="12" customWidth="1"/>
    <col min="7" max="7" width="7.7109375" style="13" customWidth="1"/>
    <col min="8" max="184" width="9.140625" style="13"/>
    <col min="185" max="185" width="7.7109375" style="13" customWidth="1"/>
    <col min="186" max="186" width="75.7109375" style="13" customWidth="1"/>
    <col min="187" max="187" width="5.42578125" style="13" customWidth="1"/>
    <col min="188" max="188" width="10.85546875" style="13" customWidth="1"/>
    <col min="189" max="189" width="13.140625" style="13" customWidth="1"/>
    <col min="190" max="190" width="18.28515625" style="13" customWidth="1"/>
    <col min="191" max="191" width="9.140625" style="13"/>
    <col min="192" max="192" width="9.140625" style="13" customWidth="1"/>
    <col min="193" max="440" width="9.140625" style="13"/>
    <col min="441" max="441" width="7.7109375" style="13" customWidth="1"/>
    <col min="442" max="442" width="75.7109375" style="13" customWidth="1"/>
    <col min="443" max="443" width="5.42578125" style="13" customWidth="1"/>
    <col min="444" max="444" width="10.85546875" style="13" customWidth="1"/>
    <col min="445" max="445" width="13.140625" style="13" customWidth="1"/>
    <col min="446" max="446" width="18.28515625" style="13" customWidth="1"/>
    <col min="447" max="447" width="9.140625" style="13"/>
    <col min="448" max="448" width="9.140625" style="13" customWidth="1"/>
    <col min="449" max="696" width="9.140625" style="13"/>
    <col min="697" max="697" width="7.7109375" style="13" customWidth="1"/>
    <col min="698" max="698" width="75.7109375" style="13" customWidth="1"/>
    <col min="699" max="699" width="5.42578125" style="13" customWidth="1"/>
    <col min="700" max="700" width="10.85546875" style="13" customWidth="1"/>
    <col min="701" max="701" width="13.140625" style="13" customWidth="1"/>
    <col min="702" max="702" width="18.28515625" style="13" customWidth="1"/>
    <col min="703" max="703" width="9.140625" style="13"/>
    <col min="704" max="704" width="9.140625" style="13" customWidth="1"/>
    <col min="705" max="952" width="9.140625" style="13"/>
    <col min="953" max="953" width="7.7109375" style="13" customWidth="1"/>
    <col min="954" max="954" width="75.7109375" style="13" customWidth="1"/>
    <col min="955" max="955" width="5.42578125" style="13" customWidth="1"/>
    <col min="956" max="956" width="10.85546875" style="13" customWidth="1"/>
    <col min="957" max="957" width="13.140625" style="13" customWidth="1"/>
    <col min="958" max="958" width="18.28515625" style="13" customWidth="1"/>
    <col min="959" max="959" width="9.140625" style="13"/>
    <col min="960" max="960" width="9.140625" style="13" customWidth="1"/>
    <col min="961" max="1208" width="9.140625" style="13"/>
    <col min="1209" max="1209" width="7.7109375" style="13" customWidth="1"/>
    <col min="1210" max="1210" width="75.7109375" style="13" customWidth="1"/>
    <col min="1211" max="1211" width="5.42578125" style="13" customWidth="1"/>
    <col min="1212" max="1212" width="10.85546875" style="13" customWidth="1"/>
    <col min="1213" max="1213" width="13.140625" style="13" customWidth="1"/>
    <col min="1214" max="1214" width="18.28515625" style="13" customWidth="1"/>
    <col min="1215" max="1215" width="9.140625" style="13"/>
    <col min="1216" max="1216" width="9.140625" style="13" customWidth="1"/>
    <col min="1217" max="1464" width="9.140625" style="13"/>
    <col min="1465" max="1465" width="7.7109375" style="13" customWidth="1"/>
    <col min="1466" max="1466" width="75.7109375" style="13" customWidth="1"/>
    <col min="1467" max="1467" width="5.42578125" style="13" customWidth="1"/>
    <col min="1468" max="1468" width="10.85546875" style="13" customWidth="1"/>
    <col min="1469" max="1469" width="13.140625" style="13" customWidth="1"/>
    <col min="1470" max="1470" width="18.28515625" style="13" customWidth="1"/>
    <col min="1471" max="1471" width="9.140625" style="13"/>
    <col min="1472" max="1472" width="9.140625" style="13" customWidth="1"/>
    <col min="1473" max="1720" width="9.140625" style="13"/>
    <col min="1721" max="1721" width="7.7109375" style="13" customWidth="1"/>
    <col min="1722" max="1722" width="75.7109375" style="13" customWidth="1"/>
    <col min="1723" max="1723" width="5.42578125" style="13" customWidth="1"/>
    <col min="1724" max="1724" width="10.85546875" style="13" customWidth="1"/>
    <col min="1725" max="1725" width="13.140625" style="13" customWidth="1"/>
    <col min="1726" max="1726" width="18.28515625" style="13" customWidth="1"/>
    <col min="1727" max="1727" width="9.140625" style="13"/>
    <col min="1728" max="1728" width="9.140625" style="13" customWidth="1"/>
    <col min="1729" max="1976" width="9.140625" style="13"/>
    <col min="1977" max="1977" width="7.7109375" style="13" customWidth="1"/>
    <col min="1978" max="1978" width="75.7109375" style="13" customWidth="1"/>
    <col min="1979" max="1979" width="5.42578125" style="13" customWidth="1"/>
    <col min="1980" max="1980" width="10.85546875" style="13" customWidth="1"/>
    <col min="1981" max="1981" width="13.140625" style="13" customWidth="1"/>
    <col min="1982" max="1982" width="18.28515625" style="13" customWidth="1"/>
    <col min="1983" max="1983" width="9.140625" style="13"/>
    <col min="1984" max="1984" width="9.140625" style="13" customWidth="1"/>
    <col min="1985" max="2232" width="9.140625" style="13"/>
    <col min="2233" max="2233" width="7.7109375" style="13" customWidth="1"/>
    <col min="2234" max="2234" width="75.7109375" style="13" customWidth="1"/>
    <col min="2235" max="2235" width="5.42578125" style="13" customWidth="1"/>
    <col min="2236" max="2236" width="10.85546875" style="13" customWidth="1"/>
    <col min="2237" max="2237" width="13.140625" style="13" customWidth="1"/>
    <col min="2238" max="2238" width="18.28515625" style="13" customWidth="1"/>
    <col min="2239" max="2239" width="9.140625" style="13"/>
    <col min="2240" max="2240" width="9.140625" style="13" customWidth="1"/>
    <col min="2241" max="2488" width="9.140625" style="13"/>
    <col min="2489" max="2489" width="7.7109375" style="13" customWidth="1"/>
    <col min="2490" max="2490" width="75.7109375" style="13" customWidth="1"/>
    <col min="2491" max="2491" width="5.42578125" style="13" customWidth="1"/>
    <col min="2492" max="2492" width="10.85546875" style="13" customWidth="1"/>
    <col min="2493" max="2493" width="13.140625" style="13" customWidth="1"/>
    <col min="2494" max="2494" width="18.28515625" style="13" customWidth="1"/>
    <col min="2495" max="2495" width="9.140625" style="13"/>
    <col min="2496" max="2496" width="9.140625" style="13" customWidth="1"/>
    <col min="2497" max="2744" width="9.140625" style="13"/>
    <col min="2745" max="2745" width="7.7109375" style="13" customWidth="1"/>
    <col min="2746" max="2746" width="75.7109375" style="13" customWidth="1"/>
    <col min="2747" max="2747" width="5.42578125" style="13" customWidth="1"/>
    <col min="2748" max="2748" width="10.85546875" style="13" customWidth="1"/>
    <col min="2749" max="2749" width="13.140625" style="13" customWidth="1"/>
    <col min="2750" max="2750" width="18.28515625" style="13" customWidth="1"/>
    <col min="2751" max="2751" width="9.140625" style="13"/>
    <col min="2752" max="2752" width="9.140625" style="13" customWidth="1"/>
    <col min="2753" max="3000" width="9.140625" style="13"/>
    <col min="3001" max="3001" width="7.7109375" style="13" customWidth="1"/>
    <col min="3002" max="3002" width="75.7109375" style="13" customWidth="1"/>
    <col min="3003" max="3003" width="5.42578125" style="13" customWidth="1"/>
    <col min="3004" max="3004" width="10.85546875" style="13" customWidth="1"/>
    <col min="3005" max="3005" width="13.140625" style="13" customWidth="1"/>
    <col min="3006" max="3006" width="18.28515625" style="13" customWidth="1"/>
    <col min="3007" max="3007" width="9.140625" style="13"/>
    <col min="3008" max="3008" width="9.140625" style="13" customWidth="1"/>
    <col min="3009" max="3256" width="9.140625" style="13"/>
    <col min="3257" max="3257" width="7.7109375" style="13" customWidth="1"/>
    <col min="3258" max="3258" width="75.7109375" style="13" customWidth="1"/>
    <col min="3259" max="3259" width="5.42578125" style="13" customWidth="1"/>
    <col min="3260" max="3260" width="10.85546875" style="13" customWidth="1"/>
    <col min="3261" max="3261" width="13.140625" style="13" customWidth="1"/>
    <col min="3262" max="3262" width="18.28515625" style="13" customWidth="1"/>
    <col min="3263" max="3263" width="9.140625" style="13"/>
    <col min="3264" max="3264" width="9.140625" style="13" customWidth="1"/>
    <col min="3265" max="3512" width="9.140625" style="13"/>
    <col min="3513" max="3513" width="7.7109375" style="13" customWidth="1"/>
    <col min="3514" max="3514" width="75.7109375" style="13" customWidth="1"/>
    <col min="3515" max="3515" width="5.42578125" style="13" customWidth="1"/>
    <col min="3516" max="3516" width="10.85546875" style="13" customWidth="1"/>
    <col min="3517" max="3517" width="13.140625" style="13" customWidth="1"/>
    <col min="3518" max="3518" width="18.28515625" style="13" customWidth="1"/>
    <col min="3519" max="3519" width="9.140625" style="13"/>
    <col min="3520" max="3520" width="9.140625" style="13" customWidth="1"/>
    <col min="3521" max="3768" width="9.140625" style="13"/>
    <col min="3769" max="3769" width="7.7109375" style="13" customWidth="1"/>
    <col min="3770" max="3770" width="75.7109375" style="13" customWidth="1"/>
    <col min="3771" max="3771" width="5.42578125" style="13" customWidth="1"/>
    <col min="3772" max="3772" width="10.85546875" style="13" customWidth="1"/>
    <col min="3773" max="3773" width="13.140625" style="13" customWidth="1"/>
    <col min="3774" max="3774" width="18.28515625" style="13" customWidth="1"/>
    <col min="3775" max="3775" width="9.140625" style="13"/>
    <col min="3776" max="3776" width="9.140625" style="13" customWidth="1"/>
    <col min="3777" max="4024" width="9.140625" style="13"/>
    <col min="4025" max="4025" width="7.7109375" style="13" customWidth="1"/>
    <col min="4026" max="4026" width="75.7109375" style="13" customWidth="1"/>
    <col min="4027" max="4027" width="5.42578125" style="13" customWidth="1"/>
    <col min="4028" max="4028" width="10.85546875" style="13" customWidth="1"/>
    <col min="4029" max="4029" width="13.140625" style="13" customWidth="1"/>
    <col min="4030" max="4030" width="18.28515625" style="13" customWidth="1"/>
    <col min="4031" max="4031" width="9.140625" style="13"/>
    <col min="4032" max="4032" width="9.140625" style="13" customWidth="1"/>
    <col min="4033" max="4280" width="9.140625" style="13"/>
    <col min="4281" max="4281" width="7.7109375" style="13" customWidth="1"/>
    <col min="4282" max="4282" width="75.7109375" style="13" customWidth="1"/>
    <col min="4283" max="4283" width="5.42578125" style="13" customWidth="1"/>
    <col min="4284" max="4284" width="10.85546875" style="13" customWidth="1"/>
    <col min="4285" max="4285" width="13.140625" style="13" customWidth="1"/>
    <col min="4286" max="4286" width="18.28515625" style="13" customWidth="1"/>
    <col min="4287" max="4287" width="9.140625" style="13"/>
    <col min="4288" max="4288" width="9.140625" style="13" customWidth="1"/>
    <col min="4289" max="4536" width="9.140625" style="13"/>
    <col min="4537" max="4537" width="7.7109375" style="13" customWidth="1"/>
    <col min="4538" max="4538" width="75.7109375" style="13" customWidth="1"/>
    <col min="4539" max="4539" width="5.42578125" style="13" customWidth="1"/>
    <col min="4540" max="4540" width="10.85546875" style="13" customWidth="1"/>
    <col min="4541" max="4541" width="13.140625" style="13" customWidth="1"/>
    <col min="4542" max="4542" width="18.28515625" style="13" customWidth="1"/>
    <col min="4543" max="4543" width="9.140625" style="13"/>
    <col min="4544" max="4544" width="9.140625" style="13" customWidth="1"/>
    <col min="4545" max="4792" width="9.140625" style="13"/>
    <col min="4793" max="4793" width="7.7109375" style="13" customWidth="1"/>
    <col min="4794" max="4794" width="75.7109375" style="13" customWidth="1"/>
    <col min="4795" max="4795" width="5.42578125" style="13" customWidth="1"/>
    <col min="4796" max="4796" width="10.85546875" style="13" customWidth="1"/>
    <col min="4797" max="4797" width="13.140625" style="13" customWidth="1"/>
    <col min="4798" max="4798" width="18.28515625" style="13" customWidth="1"/>
    <col min="4799" max="4799" width="9.140625" style="13"/>
    <col min="4800" max="4800" width="9.140625" style="13" customWidth="1"/>
    <col min="4801" max="5048" width="9.140625" style="13"/>
    <col min="5049" max="5049" width="7.7109375" style="13" customWidth="1"/>
    <col min="5050" max="5050" width="75.7109375" style="13" customWidth="1"/>
    <col min="5051" max="5051" width="5.42578125" style="13" customWidth="1"/>
    <col min="5052" max="5052" width="10.85546875" style="13" customWidth="1"/>
    <col min="5053" max="5053" width="13.140625" style="13" customWidth="1"/>
    <col min="5054" max="5054" width="18.28515625" style="13" customWidth="1"/>
    <col min="5055" max="5055" width="9.140625" style="13"/>
    <col min="5056" max="5056" width="9.140625" style="13" customWidth="1"/>
    <col min="5057" max="5304" width="9.140625" style="13"/>
    <col min="5305" max="5305" width="7.7109375" style="13" customWidth="1"/>
    <col min="5306" max="5306" width="75.7109375" style="13" customWidth="1"/>
    <col min="5307" max="5307" width="5.42578125" style="13" customWidth="1"/>
    <col min="5308" max="5308" width="10.85546875" style="13" customWidth="1"/>
    <col min="5309" max="5309" width="13.140625" style="13" customWidth="1"/>
    <col min="5310" max="5310" width="18.28515625" style="13" customWidth="1"/>
    <col min="5311" max="5311" width="9.140625" style="13"/>
    <col min="5312" max="5312" width="9.140625" style="13" customWidth="1"/>
    <col min="5313" max="5560" width="9.140625" style="13"/>
    <col min="5561" max="5561" width="7.7109375" style="13" customWidth="1"/>
    <col min="5562" max="5562" width="75.7109375" style="13" customWidth="1"/>
    <col min="5563" max="5563" width="5.42578125" style="13" customWidth="1"/>
    <col min="5564" max="5564" width="10.85546875" style="13" customWidth="1"/>
    <col min="5565" max="5565" width="13.140625" style="13" customWidth="1"/>
    <col min="5566" max="5566" width="18.28515625" style="13" customWidth="1"/>
    <col min="5567" max="5567" width="9.140625" style="13"/>
    <col min="5568" max="5568" width="9.140625" style="13" customWidth="1"/>
    <col min="5569" max="5816" width="9.140625" style="13"/>
    <col min="5817" max="5817" width="7.7109375" style="13" customWidth="1"/>
    <col min="5818" max="5818" width="75.7109375" style="13" customWidth="1"/>
    <col min="5819" max="5819" width="5.42578125" style="13" customWidth="1"/>
    <col min="5820" max="5820" width="10.85546875" style="13" customWidth="1"/>
    <col min="5821" max="5821" width="13.140625" style="13" customWidth="1"/>
    <col min="5822" max="5822" width="18.28515625" style="13" customWidth="1"/>
    <col min="5823" max="5823" width="9.140625" style="13"/>
    <col min="5824" max="5824" width="9.140625" style="13" customWidth="1"/>
    <col min="5825" max="6072" width="9.140625" style="13"/>
    <col min="6073" max="6073" width="7.7109375" style="13" customWidth="1"/>
    <col min="6074" max="6074" width="75.7109375" style="13" customWidth="1"/>
    <col min="6075" max="6075" width="5.42578125" style="13" customWidth="1"/>
    <col min="6076" max="6076" width="10.85546875" style="13" customWidth="1"/>
    <col min="6077" max="6077" width="13.140625" style="13" customWidth="1"/>
    <col min="6078" max="6078" width="18.28515625" style="13" customWidth="1"/>
    <col min="6079" max="6079" width="9.140625" style="13"/>
    <col min="6080" max="6080" width="9.140625" style="13" customWidth="1"/>
    <col min="6081" max="6328" width="9.140625" style="13"/>
    <col min="6329" max="6329" width="7.7109375" style="13" customWidth="1"/>
    <col min="6330" max="6330" width="75.7109375" style="13" customWidth="1"/>
    <col min="6331" max="6331" width="5.42578125" style="13" customWidth="1"/>
    <col min="6332" max="6332" width="10.85546875" style="13" customWidth="1"/>
    <col min="6333" max="6333" width="13.140625" style="13" customWidth="1"/>
    <col min="6334" max="6334" width="18.28515625" style="13" customWidth="1"/>
    <col min="6335" max="6335" width="9.140625" style="13"/>
    <col min="6336" max="6336" width="9.140625" style="13" customWidth="1"/>
    <col min="6337" max="6584" width="9.140625" style="13"/>
    <col min="6585" max="6585" width="7.7109375" style="13" customWidth="1"/>
    <col min="6586" max="6586" width="75.7109375" style="13" customWidth="1"/>
    <col min="6587" max="6587" width="5.42578125" style="13" customWidth="1"/>
    <col min="6588" max="6588" width="10.85546875" style="13" customWidth="1"/>
    <col min="6589" max="6589" width="13.140625" style="13" customWidth="1"/>
    <col min="6590" max="6590" width="18.28515625" style="13" customWidth="1"/>
    <col min="6591" max="6591" width="9.140625" style="13"/>
    <col min="6592" max="6592" width="9.140625" style="13" customWidth="1"/>
    <col min="6593" max="6840" width="9.140625" style="13"/>
    <col min="6841" max="6841" width="7.7109375" style="13" customWidth="1"/>
    <col min="6842" max="6842" width="75.7109375" style="13" customWidth="1"/>
    <col min="6843" max="6843" width="5.42578125" style="13" customWidth="1"/>
    <col min="6844" max="6844" width="10.85546875" style="13" customWidth="1"/>
    <col min="6845" max="6845" width="13.140625" style="13" customWidth="1"/>
    <col min="6846" max="6846" width="18.28515625" style="13" customWidth="1"/>
    <col min="6847" max="6847" width="9.140625" style="13"/>
    <col min="6848" max="6848" width="9.140625" style="13" customWidth="1"/>
    <col min="6849" max="7096" width="9.140625" style="13"/>
    <col min="7097" max="7097" width="7.7109375" style="13" customWidth="1"/>
    <col min="7098" max="7098" width="75.7109375" style="13" customWidth="1"/>
    <col min="7099" max="7099" width="5.42578125" style="13" customWidth="1"/>
    <col min="7100" max="7100" width="10.85546875" style="13" customWidth="1"/>
    <col min="7101" max="7101" width="13.140625" style="13" customWidth="1"/>
    <col min="7102" max="7102" width="18.28515625" style="13" customWidth="1"/>
    <col min="7103" max="7103" width="9.140625" style="13"/>
    <col min="7104" max="7104" width="9.140625" style="13" customWidth="1"/>
    <col min="7105" max="7352" width="9.140625" style="13"/>
    <col min="7353" max="7353" width="7.7109375" style="13" customWidth="1"/>
    <col min="7354" max="7354" width="75.7109375" style="13" customWidth="1"/>
    <col min="7355" max="7355" width="5.42578125" style="13" customWidth="1"/>
    <col min="7356" max="7356" width="10.85546875" style="13" customWidth="1"/>
    <col min="7357" max="7357" width="13.140625" style="13" customWidth="1"/>
    <col min="7358" max="7358" width="18.28515625" style="13" customWidth="1"/>
    <col min="7359" max="7359" width="9.140625" style="13"/>
    <col min="7360" max="7360" width="9.140625" style="13" customWidth="1"/>
    <col min="7361" max="7608" width="9.140625" style="13"/>
    <col min="7609" max="7609" width="7.7109375" style="13" customWidth="1"/>
    <col min="7610" max="7610" width="75.7109375" style="13" customWidth="1"/>
    <col min="7611" max="7611" width="5.42578125" style="13" customWidth="1"/>
    <col min="7612" max="7612" width="10.85546875" style="13" customWidth="1"/>
    <col min="7613" max="7613" width="13.140625" style="13" customWidth="1"/>
    <col min="7614" max="7614" width="18.28515625" style="13" customWidth="1"/>
    <col min="7615" max="7615" width="9.140625" style="13"/>
    <col min="7616" max="7616" width="9.140625" style="13" customWidth="1"/>
    <col min="7617" max="7864" width="9.140625" style="13"/>
    <col min="7865" max="7865" width="7.7109375" style="13" customWidth="1"/>
    <col min="7866" max="7866" width="75.7109375" style="13" customWidth="1"/>
    <col min="7867" max="7867" width="5.42578125" style="13" customWidth="1"/>
    <col min="7868" max="7868" width="10.85546875" style="13" customWidth="1"/>
    <col min="7869" max="7869" width="13.140625" style="13" customWidth="1"/>
    <col min="7870" max="7870" width="18.28515625" style="13" customWidth="1"/>
    <col min="7871" max="7871" width="9.140625" style="13"/>
    <col min="7872" max="7872" width="9.140625" style="13" customWidth="1"/>
    <col min="7873" max="8120" width="9.140625" style="13"/>
    <col min="8121" max="8121" width="7.7109375" style="13" customWidth="1"/>
    <col min="8122" max="8122" width="75.7109375" style="13" customWidth="1"/>
    <col min="8123" max="8123" width="5.42578125" style="13" customWidth="1"/>
    <col min="8124" max="8124" width="10.85546875" style="13" customWidth="1"/>
    <col min="8125" max="8125" width="13.140625" style="13" customWidth="1"/>
    <col min="8126" max="8126" width="18.28515625" style="13" customWidth="1"/>
    <col min="8127" max="8127" width="9.140625" style="13"/>
    <col min="8128" max="8128" width="9.140625" style="13" customWidth="1"/>
    <col min="8129" max="8376" width="9.140625" style="13"/>
    <col min="8377" max="8377" width="7.7109375" style="13" customWidth="1"/>
    <col min="8378" max="8378" width="75.7109375" style="13" customWidth="1"/>
    <col min="8379" max="8379" width="5.42578125" style="13" customWidth="1"/>
    <col min="8380" max="8380" width="10.85546875" style="13" customWidth="1"/>
    <col min="8381" max="8381" width="13.140625" style="13" customWidth="1"/>
    <col min="8382" max="8382" width="18.28515625" style="13" customWidth="1"/>
    <col min="8383" max="8383" width="9.140625" style="13"/>
    <col min="8384" max="8384" width="9.140625" style="13" customWidth="1"/>
    <col min="8385" max="8632" width="9.140625" style="13"/>
    <col min="8633" max="8633" width="7.7109375" style="13" customWidth="1"/>
    <col min="8634" max="8634" width="75.7109375" style="13" customWidth="1"/>
    <col min="8635" max="8635" width="5.42578125" style="13" customWidth="1"/>
    <col min="8636" max="8636" width="10.85546875" style="13" customWidth="1"/>
    <col min="8637" max="8637" width="13.140625" style="13" customWidth="1"/>
    <col min="8638" max="8638" width="18.28515625" style="13" customWidth="1"/>
    <col min="8639" max="8639" width="9.140625" style="13"/>
    <col min="8640" max="8640" width="9.140625" style="13" customWidth="1"/>
    <col min="8641" max="8888" width="9.140625" style="13"/>
    <col min="8889" max="8889" width="7.7109375" style="13" customWidth="1"/>
    <col min="8890" max="8890" width="75.7109375" style="13" customWidth="1"/>
    <col min="8891" max="8891" width="5.42578125" style="13" customWidth="1"/>
    <col min="8892" max="8892" width="10.85546875" style="13" customWidth="1"/>
    <col min="8893" max="8893" width="13.140625" style="13" customWidth="1"/>
    <col min="8894" max="8894" width="18.28515625" style="13" customWidth="1"/>
    <col min="8895" max="8895" width="9.140625" style="13"/>
    <col min="8896" max="8896" width="9.140625" style="13" customWidth="1"/>
    <col min="8897" max="9144" width="9.140625" style="13"/>
    <col min="9145" max="9145" width="7.7109375" style="13" customWidth="1"/>
    <col min="9146" max="9146" width="75.7109375" style="13" customWidth="1"/>
    <col min="9147" max="9147" width="5.42578125" style="13" customWidth="1"/>
    <col min="9148" max="9148" width="10.85546875" style="13" customWidth="1"/>
    <col min="9149" max="9149" width="13.140625" style="13" customWidth="1"/>
    <col min="9150" max="9150" width="18.28515625" style="13" customWidth="1"/>
    <col min="9151" max="9151" width="9.140625" style="13"/>
    <col min="9152" max="9152" width="9.140625" style="13" customWidth="1"/>
    <col min="9153" max="9400" width="9.140625" style="13"/>
    <col min="9401" max="9401" width="7.7109375" style="13" customWidth="1"/>
    <col min="9402" max="9402" width="75.7109375" style="13" customWidth="1"/>
    <col min="9403" max="9403" width="5.42578125" style="13" customWidth="1"/>
    <col min="9404" max="9404" width="10.85546875" style="13" customWidth="1"/>
    <col min="9405" max="9405" width="13.140625" style="13" customWidth="1"/>
    <col min="9406" max="9406" width="18.28515625" style="13" customWidth="1"/>
    <col min="9407" max="9407" width="9.140625" style="13"/>
    <col min="9408" max="9408" width="9.140625" style="13" customWidth="1"/>
    <col min="9409" max="9656" width="9.140625" style="13"/>
    <col min="9657" max="9657" width="7.7109375" style="13" customWidth="1"/>
    <col min="9658" max="9658" width="75.7109375" style="13" customWidth="1"/>
    <col min="9659" max="9659" width="5.42578125" style="13" customWidth="1"/>
    <col min="9660" max="9660" width="10.85546875" style="13" customWidth="1"/>
    <col min="9661" max="9661" width="13.140625" style="13" customWidth="1"/>
    <col min="9662" max="9662" width="18.28515625" style="13" customWidth="1"/>
    <col min="9663" max="9663" width="9.140625" style="13"/>
    <col min="9664" max="9664" width="9.140625" style="13" customWidth="1"/>
    <col min="9665" max="9912" width="9.140625" style="13"/>
    <col min="9913" max="9913" width="7.7109375" style="13" customWidth="1"/>
    <col min="9914" max="9914" width="75.7109375" style="13" customWidth="1"/>
    <col min="9915" max="9915" width="5.42578125" style="13" customWidth="1"/>
    <col min="9916" max="9916" width="10.85546875" style="13" customWidth="1"/>
    <col min="9917" max="9917" width="13.140625" style="13" customWidth="1"/>
    <col min="9918" max="9918" width="18.28515625" style="13" customWidth="1"/>
    <col min="9919" max="9919" width="9.140625" style="13"/>
    <col min="9920" max="9920" width="9.140625" style="13" customWidth="1"/>
    <col min="9921" max="10168" width="9.140625" style="13"/>
    <col min="10169" max="10169" width="7.7109375" style="13" customWidth="1"/>
    <col min="10170" max="10170" width="75.7109375" style="13" customWidth="1"/>
    <col min="10171" max="10171" width="5.42578125" style="13" customWidth="1"/>
    <col min="10172" max="10172" width="10.85546875" style="13" customWidth="1"/>
    <col min="10173" max="10173" width="13.140625" style="13" customWidth="1"/>
    <col min="10174" max="10174" width="18.28515625" style="13" customWidth="1"/>
    <col min="10175" max="10175" width="9.140625" style="13"/>
    <col min="10176" max="10176" width="9.140625" style="13" customWidth="1"/>
    <col min="10177" max="10424" width="9.140625" style="13"/>
    <col min="10425" max="10425" width="7.7109375" style="13" customWidth="1"/>
    <col min="10426" max="10426" width="75.7109375" style="13" customWidth="1"/>
    <col min="10427" max="10427" width="5.42578125" style="13" customWidth="1"/>
    <col min="10428" max="10428" width="10.85546875" style="13" customWidth="1"/>
    <col min="10429" max="10429" width="13.140625" style="13" customWidth="1"/>
    <col min="10430" max="10430" width="18.28515625" style="13" customWidth="1"/>
    <col min="10431" max="10431" width="9.140625" style="13"/>
    <col min="10432" max="10432" width="9.140625" style="13" customWidth="1"/>
    <col min="10433" max="10680" width="9.140625" style="13"/>
    <col min="10681" max="10681" width="7.7109375" style="13" customWidth="1"/>
    <col min="10682" max="10682" width="75.7109375" style="13" customWidth="1"/>
    <col min="10683" max="10683" width="5.42578125" style="13" customWidth="1"/>
    <col min="10684" max="10684" width="10.85546875" style="13" customWidth="1"/>
    <col min="10685" max="10685" width="13.140625" style="13" customWidth="1"/>
    <col min="10686" max="10686" width="18.28515625" style="13" customWidth="1"/>
    <col min="10687" max="10687" width="9.140625" style="13"/>
    <col min="10688" max="10688" width="9.140625" style="13" customWidth="1"/>
    <col min="10689" max="10936" width="9.140625" style="13"/>
    <col min="10937" max="10937" width="7.7109375" style="13" customWidth="1"/>
    <col min="10938" max="10938" width="75.7109375" style="13" customWidth="1"/>
    <col min="10939" max="10939" width="5.42578125" style="13" customWidth="1"/>
    <col min="10940" max="10940" width="10.85546875" style="13" customWidth="1"/>
    <col min="10941" max="10941" width="13.140625" style="13" customWidth="1"/>
    <col min="10942" max="10942" width="18.28515625" style="13" customWidth="1"/>
    <col min="10943" max="10943" width="9.140625" style="13"/>
    <col min="10944" max="10944" width="9.140625" style="13" customWidth="1"/>
    <col min="10945" max="11192" width="9.140625" style="13"/>
    <col min="11193" max="11193" width="7.7109375" style="13" customWidth="1"/>
    <col min="11194" max="11194" width="75.7109375" style="13" customWidth="1"/>
    <col min="11195" max="11195" width="5.42578125" style="13" customWidth="1"/>
    <col min="11196" max="11196" width="10.85546875" style="13" customWidth="1"/>
    <col min="11197" max="11197" width="13.140625" style="13" customWidth="1"/>
    <col min="11198" max="11198" width="18.28515625" style="13" customWidth="1"/>
    <col min="11199" max="11199" width="9.140625" style="13"/>
    <col min="11200" max="11200" width="9.140625" style="13" customWidth="1"/>
    <col min="11201" max="11448" width="9.140625" style="13"/>
    <col min="11449" max="11449" width="7.7109375" style="13" customWidth="1"/>
    <col min="11450" max="11450" width="75.7109375" style="13" customWidth="1"/>
    <col min="11451" max="11451" width="5.42578125" style="13" customWidth="1"/>
    <col min="11452" max="11452" width="10.85546875" style="13" customWidth="1"/>
    <col min="11453" max="11453" width="13.140625" style="13" customWidth="1"/>
    <col min="11454" max="11454" width="18.28515625" style="13" customWidth="1"/>
    <col min="11455" max="11455" width="9.140625" style="13"/>
    <col min="11456" max="11456" width="9.140625" style="13" customWidth="1"/>
    <col min="11457" max="11704" width="9.140625" style="13"/>
    <col min="11705" max="11705" width="7.7109375" style="13" customWidth="1"/>
    <col min="11706" max="11706" width="75.7109375" style="13" customWidth="1"/>
    <col min="11707" max="11707" width="5.42578125" style="13" customWidth="1"/>
    <col min="11708" max="11708" width="10.85546875" style="13" customWidth="1"/>
    <col min="11709" max="11709" width="13.140625" style="13" customWidth="1"/>
    <col min="11710" max="11710" width="18.28515625" style="13" customWidth="1"/>
    <col min="11711" max="11711" width="9.140625" style="13"/>
    <col min="11712" max="11712" width="9.140625" style="13" customWidth="1"/>
    <col min="11713" max="11960" width="9.140625" style="13"/>
    <col min="11961" max="11961" width="7.7109375" style="13" customWidth="1"/>
    <col min="11962" max="11962" width="75.7109375" style="13" customWidth="1"/>
    <col min="11963" max="11963" width="5.42578125" style="13" customWidth="1"/>
    <col min="11964" max="11964" width="10.85546875" style="13" customWidth="1"/>
    <col min="11965" max="11965" width="13.140625" style="13" customWidth="1"/>
    <col min="11966" max="11966" width="18.28515625" style="13" customWidth="1"/>
    <col min="11967" max="11967" width="9.140625" style="13"/>
    <col min="11968" max="11968" width="9.140625" style="13" customWidth="1"/>
    <col min="11969" max="12216" width="9.140625" style="13"/>
    <col min="12217" max="12217" width="7.7109375" style="13" customWidth="1"/>
    <col min="12218" max="12218" width="75.7109375" style="13" customWidth="1"/>
    <col min="12219" max="12219" width="5.42578125" style="13" customWidth="1"/>
    <col min="12220" max="12220" width="10.85546875" style="13" customWidth="1"/>
    <col min="12221" max="12221" width="13.140625" style="13" customWidth="1"/>
    <col min="12222" max="12222" width="18.28515625" style="13" customWidth="1"/>
    <col min="12223" max="12223" width="9.140625" style="13"/>
    <col min="12224" max="12224" width="9.140625" style="13" customWidth="1"/>
    <col min="12225" max="12472" width="9.140625" style="13"/>
    <col min="12473" max="12473" width="7.7109375" style="13" customWidth="1"/>
    <col min="12474" max="12474" width="75.7109375" style="13" customWidth="1"/>
    <col min="12475" max="12475" width="5.42578125" style="13" customWidth="1"/>
    <col min="12476" max="12476" width="10.85546875" style="13" customWidth="1"/>
    <col min="12477" max="12477" width="13.140625" style="13" customWidth="1"/>
    <col min="12478" max="12478" width="18.28515625" style="13" customWidth="1"/>
    <col min="12479" max="12479" width="9.140625" style="13"/>
    <col min="12480" max="12480" width="9.140625" style="13" customWidth="1"/>
    <col min="12481" max="12728" width="9.140625" style="13"/>
    <col min="12729" max="12729" width="7.7109375" style="13" customWidth="1"/>
    <col min="12730" max="12730" width="75.7109375" style="13" customWidth="1"/>
    <col min="12731" max="12731" width="5.42578125" style="13" customWidth="1"/>
    <col min="12732" max="12732" width="10.85546875" style="13" customWidth="1"/>
    <col min="12733" max="12733" width="13.140625" style="13" customWidth="1"/>
    <col min="12734" max="12734" width="18.28515625" style="13" customWidth="1"/>
    <col min="12735" max="12735" width="9.140625" style="13"/>
    <col min="12736" max="12736" width="9.140625" style="13" customWidth="1"/>
    <col min="12737" max="12984" width="9.140625" style="13"/>
    <col min="12985" max="12985" width="7.7109375" style="13" customWidth="1"/>
    <col min="12986" max="12986" width="75.7109375" style="13" customWidth="1"/>
    <col min="12987" max="12987" width="5.42578125" style="13" customWidth="1"/>
    <col min="12988" max="12988" width="10.85546875" style="13" customWidth="1"/>
    <col min="12989" max="12989" width="13.140625" style="13" customWidth="1"/>
    <col min="12990" max="12990" width="18.28515625" style="13" customWidth="1"/>
    <col min="12991" max="12991" width="9.140625" style="13"/>
    <col min="12992" max="12992" width="9.140625" style="13" customWidth="1"/>
    <col min="12993" max="13240" width="9.140625" style="13"/>
    <col min="13241" max="13241" width="7.7109375" style="13" customWidth="1"/>
    <col min="13242" max="13242" width="75.7109375" style="13" customWidth="1"/>
    <col min="13243" max="13243" width="5.42578125" style="13" customWidth="1"/>
    <col min="13244" max="13244" width="10.85546875" style="13" customWidth="1"/>
    <col min="13245" max="13245" width="13.140625" style="13" customWidth="1"/>
    <col min="13246" max="13246" width="18.28515625" style="13" customWidth="1"/>
    <col min="13247" max="13247" width="9.140625" style="13"/>
    <col min="13248" max="13248" width="9.140625" style="13" customWidth="1"/>
    <col min="13249" max="13496" width="9.140625" style="13"/>
    <col min="13497" max="13497" width="7.7109375" style="13" customWidth="1"/>
    <col min="13498" max="13498" width="75.7109375" style="13" customWidth="1"/>
    <col min="13499" max="13499" width="5.42578125" style="13" customWidth="1"/>
    <col min="13500" max="13500" width="10.85546875" style="13" customWidth="1"/>
    <col min="13501" max="13501" width="13.140625" style="13" customWidth="1"/>
    <col min="13502" max="13502" width="18.28515625" style="13" customWidth="1"/>
    <col min="13503" max="13503" width="9.140625" style="13"/>
    <col min="13504" max="13504" width="9.140625" style="13" customWidth="1"/>
    <col min="13505" max="13752" width="9.140625" style="13"/>
    <col min="13753" max="13753" width="7.7109375" style="13" customWidth="1"/>
    <col min="13754" max="13754" width="75.7109375" style="13" customWidth="1"/>
    <col min="13755" max="13755" width="5.42578125" style="13" customWidth="1"/>
    <col min="13756" max="13756" width="10.85546875" style="13" customWidth="1"/>
    <col min="13757" max="13757" width="13.140625" style="13" customWidth="1"/>
    <col min="13758" max="13758" width="18.28515625" style="13" customWidth="1"/>
    <col min="13759" max="13759" width="9.140625" style="13"/>
    <col min="13760" max="13760" width="9.140625" style="13" customWidth="1"/>
    <col min="13761" max="14008" width="9.140625" style="13"/>
    <col min="14009" max="14009" width="7.7109375" style="13" customWidth="1"/>
    <col min="14010" max="14010" width="75.7109375" style="13" customWidth="1"/>
    <col min="14011" max="14011" width="5.42578125" style="13" customWidth="1"/>
    <col min="14012" max="14012" width="10.85546875" style="13" customWidth="1"/>
    <col min="14013" max="14013" width="13.140625" style="13" customWidth="1"/>
    <col min="14014" max="14014" width="18.28515625" style="13" customWidth="1"/>
    <col min="14015" max="14015" width="9.140625" style="13"/>
    <col min="14016" max="14016" width="9.140625" style="13" customWidth="1"/>
    <col min="14017" max="14264" width="9.140625" style="13"/>
    <col min="14265" max="14265" width="7.7109375" style="13" customWidth="1"/>
    <col min="14266" max="14266" width="75.7109375" style="13" customWidth="1"/>
    <col min="14267" max="14267" width="5.42578125" style="13" customWidth="1"/>
    <col min="14268" max="14268" width="10.85546875" style="13" customWidth="1"/>
    <col min="14269" max="14269" width="13.140625" style="13" customWidth="1"/>
    <col min="14270" max="14270" width="18.28515625" style="13" customWidth="1"/>
    <col min="14271" max="14271" width="9.140625" style="13"/>
    <col min="14272" max="14272" width="9.140625" style="13" customWidth="1"/>
    <col min="14273" max="14520" width="9.140625" style="13"/>
    <col min="14521" max="14521" width="7.7109375" style="13" customWidth="1"/>
    <col min="14522" max="14522" width="75.7109375" style="13" customWidth="1"/>
    <col min="14523" max="14523" width="5.42578125" style="13" customWidth="1"/>
    <col min="14524" max="14524" width="10.85546875" style="13" customWidth="1"/>
    <col min="14525" max="14525" width="13.140625" style="13" customWidth="1"/>
    <col min="14526" max="14526" width="18.28515625" style="13" customWidth="1"/>
    <col min="14527" max="14527" width="9.140625" style="13"/>
    <col min="14528" max="14528" width="9.140625" style="13" customWidth="1"/>
    <col min="14529" max="14776" width="9.140625" style="13"/>
    <col min="14777" max="14777" width="7.7109375" style="13" customWidth="1"/>
    <col min="14778" max="14778" width="75.7109375" style="13" customWidth="1"/>
    <col min="14779" max="14779" width="5.42578125" style="13" customWidth="1"/>
    <col min="14780" max="14780" width="10.85546875" style="13" customWidth="1"/>
    <col min="14781" max="14781" width="13.140625" style="13" customWidth="1"/>
    <col min="14782" max="14782" width="18.28515625" style="13" customWidth="1"/>
    <col min="14783" max="14783" width="9.140625" style="13"/>
    <col min="14784" max="14784" width="9.140625" style="13" customWidth="1"/>
    <col min="14785" max="15032" width="9.140625" style="13"/>
    <col min="15033" max="15033" width="7.7109375" style="13" customWidth="1"/>
    <col min="15034" max="15034" width="75.7109375" style="13" customWidth="1"/>
    <col min="15035" max="15035" width="5.42578125" style="13" customWidth="1"/>
    <col min="15036" max="15036" width="10.85546875" style="13" customWidth="1"/>
    <col min="15037" max="15037" width="13.140625" style="13" customWidth="1"/>
    <col min="15038" max="15038" width="18.28515625" style="13" customWidth="1"/>
    <col min="15039" max="15039" width="9.140625" style="13"/>
    <col min="15040" max="15040" width="9.140625" style="13" customWidth="1"/>
    <col min="15041" max="15288" width="9.140625" style="13"/>
    <col min="15289" max="15289" width="7.7109375" style="13" customWidth="1"/>
    <col min="15290" max="15290" width="75.7109375" style="13" customWidth="1"/>
    <col min="15291" max="15291" width="5.42578125" style="13" customWidth="1"/>
    <col min="15292" max="15292" width="10.85546875" style="13" customWidth="1"/>
    <col min="15293" max="15293" width="13.140625" style="13" customWidth="1"/>
    <col min="15294" max="15294" width="18.28515625" style="13" customWidth="1"/>
    <col min="15295" max="15295" width="9.140625" style="13"/>
    <col min="15296" max="15296" width="9.140625" style="13" customWidth="1"/>
    <col min="15297" max="15544" width="9.140625" style="13"/>
    <col min="15545" max="15545" width="7.7109375" style="13" customWidth="1"/>
    <col min="15546" max="15546" width="75.7109375" style="13" customWidth="1"/>
    <col min="15547" max="15547" width="5.42578125" style="13" customWidth="1"/>
    <col min="15548" max="15548" width="10.85546875" style="13" customWidth="1"/>
    <col min="15549" max="15549" width="13.140625" style="13" customWidth="1"/>
    <col min="15550" max="15550" width="18.28515625" style="13" customWidth="1"/>
    <col min="15551" max="15551" width="9.140625" style="13"/>
    <col min="15552" max="15552" width="9.140625" style="13" customWidth="1"/>
    <col min="15553" max="15800" width="9.140625" style="13"/>
    <col min="15801" max="15801" width="7.7109375" style="13" customWidth="1"/>
    <col min="15802" max="15802" width="75.7109375" style="13" customWidth="1"/>
    <col min="15803" max="15803" width="5.42578125" style="13" customWidth="1"/>
    <col min="15804" max="15804" width="10.85546875" style="13" customWidth="1"/>
    <col min="15805" max="15805" width="13.140625" style="13" customWidth="1"/>
    <col min="15806" max="15806" width="18.28515625" style="13" customWidth="1"/>
    <col min="15807" max="15807" width="9.140625" style="13"/>
    <col min="15808" max="15808" width="9.140625" style="13" customWidth="1"/>
    <col min="15809" max="16056" width="9.140625" style="13"/>
    <col min="16057" max="16057" width="7.7109375" style="13" customWidth="1"/>
    <col min="16058" max="16058" width="75.7109375" style="13" customWidth="1"/>
    <col min="16059" max="16059" width="5.42578125" style="13" customWidth="1"/>
    <col min="16060" max="16060" width="10.85546875" style="13" customWidth="1"/>
    <col min="16061" max="16061" width="13.140625" style="13" customWidth="1"/>
    <col min="16062" max="16062" width="18.28515625" style="13" customWidth="1"/>
    <col min="16063" max="16063" width="9.140625" style="13"/>
    <col min="16064" max="16064" width="9.140625" style="13" customWidth="1"/>
    <col min="16065" max="16384" width="9.140625" style="13"/>
  </cols>
  <sheetData>
    <row r="1" spans="1:8" s="23" customFormat="1" ht="32.25" thickBot="1">
      <c r="A1" s="67" t="s">
        <v>11</v>
      </c>
      <c r="B1" s="66" t="s">
        <v>35</v>
      </c>
      <c r="C1" s="67"/>
      <c r="D1" s="24"/>
      <c r="E1" s="24"/>
      <c r="F1" s="66"/>
    </row>
    <row r="2" spans="1:8" s="14" customFormat="1">
      <c r="A2" s="65"/>
      <c r="B2" s="25" t="s">
        <v>23</v>
      </c>
      <c r="C2" s="50"/>
      <c r="D2" s="35"/>
      <c r="E2" s="51"/>
      <c r="F2" s="52"/>
    </row>
    <row r="3" spans="1:8" s="193" customFormat="1" ht="60" customHeight="1">
      <c r="A3" s="284" t="s">
        <v>74</v>
      </c>
      <c r="B3" s="285"/>
      <c r="C3" s="285"/>
      <c r="D3" s="285"/>
      <c r="E3" s="285"/>
      <c r="F3" s="285"/>
      <c r="G3" s="183"/>
      <c r="H3" s="185"/>
    </row>
    <row r="4" spans="1:8" s="193" customFormat="1" ht="15.75" customHeight="1">
      <c r="A4" s="201"/>
      <c r="B4" s="202"/>
      <c r="C4" s="202"/>
      <c r="D4" s="202"/>
      <c r="E4" s="202"/>
      <c r="F4" s="202"/>
      <c r="G4" s="183"/>
      <c r="H4" s="185"/>
    </row>
    <row r="5" spans="1:8" s="15" customFormat="1" ht="30">
      <c r="A5" s="142" t="s">
        <v>7</v>
      </c>
      <c r="B5" s="143" t="s">
        <v>8</v>
      </c>
      <c r="C5" s="144" t="s">
        <v>9</v>
      </c>
      <c r="D5" s="145" t="s">
        <v>10</v>
      </c>
      <c r="E5" s="146" t="s">
        <v>29</v>
      </c>
      <c r="F5" s="147" t="s">
        <v>30</v>
      </c>
      <c r="G5" s="14"/>
    </row>
    <row r="6" spans="1:8" s="15" customFormat="1" ht="15.75">
      <c r="A6" s="16"/>
      <c r="B6" s="17"/>
      <c r="C6" s="18"/>
      <c r="D6" s="19"/>
      <c r="E6" s="203"/>
      <c r="F6" s="204"/>
      <c r="G6" s="14"/>
    </row>
    <row r="7" spans="1:8" s="56" customFormat="1" ht="99.75">
      <c r="A7" s="61" t="s">
        <v>12</v>
      </c>
      <c r="B7" s="118" t="s">
        <v>121</v>
      </c>
    </row>
    <row r="8" spans="1:8" s="56" customFormat="1" ht="114">
      <c r="A8" s="61"/>
      <c r="B8" s="118" t="s">
        <v>164</v>
      </c>
    </row>
    <row r="9" spans="1:8" s="56" customFormat="1" ht="71.25">
      <c r="A9" s="61"/>
      <c r="B9" s="118" t="s">
        <v>165</v>
      </c>
      <c r="C9" s="58" t="s">
        <v>33</v>
      </c>
      <c r="D9" s="59">
        <v>80</v>
      </c>
      <c r="E9" s="60">
        <v>0</v>
      </c>
      <c r="F9" s="60">
        <f>D9*E9</f>
        <v>0</v>
      </c>
    </row>
    <row r="10" spans="1:8" s="56" customFormat="1" ht="14.25">
      <c r="A10" s="81"/>
      <c r="B10" s="82"/>
      <c r="C10" s="83"/>
      <c r="D10" s="84"/>
      <c r="E10" s="85"/>
      <c r="F10" s="85"/>
    </row>
    <row r="11" spans="1:8" s="56" customFormat="1" ht="171">
      <c r="A11" s="61" t="s">
        <v>34</v>
      </c>
      <c r="B11" s="57" t="s">
        <v>122</v>
      </c>
      <c r="C11" s="49"/>
      <c r="D11" s="49"/>
      <c r="E11" s="49"/>
      <c r="F11" s="49"/>
    </row>
    <row r="12" spans="1:8" s="56" customFormat="1" ht="57">
      <c r="A12" s="61"/>
      <c r="B12" s="57" t="s">
        <v>166</v>
      </c>
      <c r="C12" s="58" t="s">
        <v>32</v>
      </c>
      <c r="D12" s="59">
        <v>60</v>
      </c>
      <c r="E12" s="60">
        <v>0</v>
      </c>
      <c r="F12" s="60">
        <f>D12*E12</f>
        <v>0</v>
      </c>
    </row>
    <row r="13" spans="1:8" s="56" customFormat="1" ht="14.25">
      <c r="A13" s="81"/>
      <c r="B13" s="82"/>
      <c r="C13" s="83"/>
      <c r="D13" s="84"/>
      <c r="E13" s="85"/>
      <c r="F13" s="85"/>
    </row>
    <row r="14" spans="1:8" s="56" customFormat="1" ht="71.25">
      <c r="A14" s="61" t="s">
        <v>27</v>
      </c>
      <c r="B14" s="57" t="s">
        <v>123</v>
      </c>
      <c r="C14" s="49"/>
      <c r="D14" s="49"/>
      <c r="E14" s="49"/>
      <c r="F14" s="49"/>
    </row>
    <row r="15" spans="1:8" s="56" customFormat="1" ht="57">
      <c r="A15" s="61"/>
      <c r="B15" s="57" t="s">
        <v>94</v>
      </c>
      <c r="C15" s="58" t="s">
        <v>32</v>
      </c>
      <c r="D15" s="59">
        <v>12</v>
      </c>
      <c r="E15" s="60">
        <v>0</v>
      </c>
      <c r="F15" s="60">
        <f>D15*E15</f>
        <v>0</v>
      </c>
    </row>
    <row r="16" spans="1:8" s="56" customFormat="1" ht="14.25">
      <c r="A16" s="81"/>
      <c r="B16" s="82"/>
      <c r="C16" s="83"/>
      <c r="D16" s="84"/>
      <c r="E16" s="85"/>
      <c r="F16" s="85"/>
    </row>
    <row r="17" spans="1:6" s="56" customFormat="1" ht="85.5">
      <c r="A17" s="61" t="s">
        <v>13</v>
      </c>
      <c r="B17" s="57" t="s">
        <v>93</v>
      </c>
      <c r="C17" s="49"/>
      <c r="D17" s="49"/>
      <c r="E17" s="49"/>
      <c r="F17" s="49"/>
    </row>
    <row r="18" spans="1:6" s="56" customFormat="1" ht="42.75">
      <c r="A18" s="61"/>
      <c r="B18" s="57" t="s">
        <v>95</v>
      </c>
      <c r="C18" s="58" t="s">
        <v>92</v>
      </c>
      <c r="D18" s="59">
        <v>1</v>
      </c>
      <c r="E18" s="60">
        <v>0</v>
      </c>
      <c r="F18" s="60">
        <f>D18*E18</f>
        <v>0</v>
      </c>
    </row>
    <row r="19" spans="1:6" s="56" customFormat="1" ht="14.25">
      <c r="A19" s="81"/>
      <c r="B19" s="82"/>
      <c r="C19" s="83"/>
      <c r="D19" s="84"/>
      <c r="E19" s="85"/>
      <c r="F19" s="85"/>
    </row>
    <row r="20" spans="1:6" s="56" customFormat="1" ht="199.5">
      <c r="A20" s="61" t="s">
        <v>116</v>
      </c>
      <c r="B20" s="57" t="s">
        <v>96</v>
      </c>
      <c r="C20" s="49"/>
      <c r="D20" s="49"/>
      <c r="E20" s="49"/>
      <c r="F20" s="49"/>
    </row>
    <row r="21" spans="1:6" s="56" customFormat="1" ht="42.75">
      <c r="A21" s="61"/>
      <c r="B21" s="57" t="s">
        <v>95</v>
      </c>
      <c r="C21" s="58" t="s">
        <v>92</v>
      </c>
      <c r="D21" s="59">
        <v>1</v>
      </c>
      <c r="E21" s="60">
        <v>0</v>
      </c>
      <c r="F21" s="60">
        <f>D21*E21</f>
        <v>0</v>
      </c>
    </row>
    <row r="22" spans="1:6" s="56" customFormat="1" ht="14.25">
      <c r="A22" s="81"/>
      <c r="B22" s="82"/>
      <c r="C22" s="83"/>
      <c r="D22" s="84"/>
      <c r="E22" s="85"/>
      <c r="F22" s="85"/>
    </row>
    <row r="23" spans="1:6" s="56" customFormat="1" ht="99.75">
      <c r="A23" s="61" t="s">
        <v>124</v>
      </c>
      <c r="B23" s="57" t="s">
        <v>117</v>
      </c>
      <c r="C23" s="49"/>
      <c r="D23" s="49"/>
      <c r="E23" s="49"/>
      <c r="F23" s="49"/>
    </row>
    <row r="24" spans="1:6" s="56" customFormat="1" ht="42.75">
      <c r="A24" s="61"/>
      <c r="B24" s="57" t="s">
        <v>95</v>
      </c>
      <c r="C24" s="58" t="s">
        <v>92</v>
      </c>
      <c r="D24" s="59">
        <v>1</v>
      </c>
      <c r="E24" s="60">
        <v>0</v>
      </c>
      <c r="F24" s="60">
        <f>D24*E24</f>
        <v>0</v>
      </c>
    </row>
    <row r="25" spans="1:6" s="53" customFormat="1" ht="19.5" thickBot="1">
      <c r="A25" s="86"/>
      <c r="B25" s="87"/>
      <c r="C25" s="88"/>
      <c r="D25" s="89"/>
      <c r="E25" s="90"/>
      <c r="F25" s="91"/>
    </row>
    <row r="26" spans="1:6" s="53" customFormat="1" ht="30.75" thickTop="1">
      <c r="A26" s="62"/>
      <c r="B26" s="119" t="s">
        <v>35</v>
      </c>
      <c r="C26" s="120"/>
      <c r="D26" s="31"/>
      <c r="E26" s="68" t="s">
        <v>0</v>
      </c>
      <c r="F26" s="32">
        <f>SUM(F2:F25)</f>
        <v>0</v>
      </c>
    </row>
    <row r="27" spans="1:6" s="53" customFormat="1" ht="19.5" thickBot="1">
      <c r="A27" s="79"/>
      <c r="B27" s="92"/>
      <c r="C27" s="93"/>
      <c r="D27" s="94"/>
      <c r="E27" s="77"/>
      <c r="F27" s="78"/>
    </row>
    <row r="28" spans="1:6" s="95" customFormat="1" ht="31.5">
      <c r="A28" s="69" t="s">
        <v>14</v>
      </c>
      <c r="B28" s="55" t="s">
        <v>128</v>
      </c>
      <c r="C28" s="69"/>
      <c r="D28" s="70"/>
      <c r="E28" s="70"/>
      <c r="F28" s="55"/>
    </row>
    <row r="29" spans="1:6" s="95" customFormat="1" ht="16.5" thickBot="1">
      <c r="A29" s="231"/>
      <c r="B29" s="21"/>
      <c r="C29" s="20"/>
      <c r="D29" s="22"/>
      <c r="E29" s="22"/>
      <c r="F29" s="21"/>
    </row>
    <row r="30" spans="1:6" s="95" customFormat="1" ht="15.75">
      <c r="A30" s="205"/>
      <c r="B30" s="122"/>
      <c r="C30" s="123"/>
      <c r="D30" s="124"/>
      <c r="E30" s="124"/>
      <c r="F30" s="122"/>
    </row>
    <row r="31" spans="1:6" s="95" customFormat="1" ht="61.5" customHeight="1">
      <c r="A31" s="286" t="s">
        <v>74</v>
      </c>
      <c r="B31" s="287"/>
      <c r="C31" s="287"/>
      <c r="D31" s="287"/>
      <c r="E31" s="287"/>
      <c r="F31" s="287"/>
    </row>
    <row r="32" spans="1:6" s="95" customFormat="1" ht="15.75">
      <c r="A32" s="205"/>
      <c r="B32" s="122"/>
      <c r="C32" s="123"/>
      <c r="D32" s="124"/>
      <c r="E32" s="124"/>
      <c r="F32" s="122"/>
    </row>
    <row r="33" spans="1:7" s="15" customFormat="1" ht="30">
      <c r="A33" s="142" t="s">
        <v>7</v>
      </c>
      <c r="B33" s="143" t="s">
        <v>8</v>
      </c>
      <c r="C33" s="144" t="s">
        <v>9</v>
      </c>
      <c r="D33" s="145" t="s">
        <v>10</v>
      </c>
      <c r="E33" s="146" t="s">
        <v>29</v>
      </c>
      <c r="F33" s="147" t="s">
        <v>30</v>
      </c>
      <c r="G33" s="14"/>
    </row>
    <row r="34" spans="1:7" s="53" customFormat="1">
      <c r="A34" s="76"/>
      <c r="B34" s="74"/>
      <c r="F34" s="78"/>
    </row>
    <row r="35" spans="1:7" s="53" customFormat="1" ht="185.25">
      <c r="A35" s="30" t="s">
        <v>15</v>
      </c>
      <c r="B35" s="244" t="s">
        <v>101</v>
      </c>
      <c r="C35" s="99"/>
      <c r="D35" s="239"/>
      <c r="E35" s="77"/>
      <c r="F35" s="78"/>
    </row>
    <row r="36" spans="1:7" s="53" customFormat="1" ht="57">
      <c r="A36" s="73"/>
      <c r="B36" s="245" t="s">
        <v>97</v>
      </c>
      <c r="C36" s="246" t="s">
        <v>98</v>
      </c>
      <c r="D36" s="256">
        <v>16</v>
      </c>
      <c r="E36" s="257">
        <v>0</v>
      </c>
      <c r="F36" s="258">
        <f>D36*E36</f>
        <v>0</v>
      </c>
    </row>
    <row r="37" spans="1:7" s="53" customFormat="1" ht="18.75">
      <c r="A37" s="79"/>
      <c r="B37" s="74"/>
      <c r="C37" s="76"/>
      <c r="D37" s="100"/>
      <c r="E37" s="77"/>
      <c r="F37" s="78"/>
    </row>
    <row r="38" spans="1:7" s="53" customFormat="1" ht="114">
      <c r="A38" s="30" t="s">
        <v>16</v>
      </c>
      <c r="B38" s="244" t="s">
        <v>112</v>
      </c>
      <c r="C38" s="99"/>
      <c r="D38" s="239"/>
      <c r="E38" s="77"/>
      <c r="F38" s="78"/>
    </row>
    <row r="39" spans="1:7" s="53" customFormat="1" ht="57">
      <c r="A39" s="30"/>
      <c r="B39" s="244" t="s">
        <v>103</v>
      </c>
      <c r="C39" s="99"/>
      <c r="D39" s="239"/>
      <c r="E39" s="77"/>
      <c r="F39" s="78"/>
    </row>
    <row r="40" spans="1:7" s="53" customFormat="1" ht="42.75">
      <c r="A40" s="73"/>
      <c r="B40" s="245" t="s">
        <v>102</v>
      </c>
      <c r="C40" s="246" t="s">
        <v>32</v>
      </c>
      <c r="D40" s="256">
        <v>16</v>
      </c>
      <c r="E40" s="257">
        <v>0</v>
      </c>
      <c r="F40" s="258">
        <f>D40*E40</f>
        <v>0</v>
      </c>
    </row>
    <row r="41" spans="1:7" s="53" customFormat="1" ht="18.75">
      <c r="A41" s="79"/>
      <c r="B41" s="74"/>
      <c r="C41" s="76"/>
      <c r="D41" s="100"/>
      <c r="E41" s="77"/>
      <c r="F41" s="78"/>
    </row>
    <row r="42" spans="1:7" s="53" customFormat="1" ht="142.5">
      <c r="A42" s="30" t="s">
        <v>17</v>
      </c>
      <c r="B42" s="245" t="s">
        <v>125</v>
      </c>
      <c r="C42" s="247"/>
      <c r="D42" s="239"/>
      <c r="E42" s="77"/>
      <c r="F42" s="78"/>
    </row>
    <row r="43" spans="1:7" s="53" customFormat="1" ht="44.25">
      <c r="A43" s="248"/>
      <c r="B43" s="245" t="s">
        <v>104</v>
      </c>
      <c r="C43" s="58" t="s">
        <v>33</v>
      </c>
      <c r="D43" s="256">
        <v>26</v>
      </c>
      <c r="E43" s="257">
        <v>0</v>
      </c>
      <c r="F43" s="258">
        <f>D43*E43</f>
        <v>0</v>
      </c>
    </row>
    <row r="44" spans="1:7" s="53" customFormat="1" ht="18.75">
      <c r="A44" s="79"/>
      <c r="B44" s="74"/>
      <c r="C44" s="76"/>
      <c r="D44" s="100"/>
      <c r="E44" s="77"/>
      <c r="F44" s="78"/>
    </row>
    <row r="45" spans="1:7" s="53" customFormat="1" ht="71.25">
      <c r="A45" s="30" t="s">
        <v>36</v>
      </c>
      <c r="B45" s="245" t="s">
        <v>108</v>
      </c>
      <c r="C45" s="247"/>
      <c r="D45" s="239"/>
      <c r="E45" s="77"/>
      <c r="F45" s="78"/>
    </row>
    <row r="46" spans="1:7" s="53" customFormat="1" ht="44.25">
      <c r="A46" s="248"/>
      <c r="B46" s="245" t="s">
        <v>104</v>
      </c>
      <c r="C46" s="58" t="s">
        <v>33</v>
      </c>
      <c r="D46" s="256">
        <v>18</v>
      </c>
      <c r="E46" s="257">
        <v>0</v>
      </c>
      <c r="F46" s="258">
        <f>D46*E46</f>
        <v>0</v>
      </c>
    </row>
    <row r="47" spans="1:7" s="53" customFormat="1" ht="18.75">
      <c r="A47" s="79"/>
      <c r="B47" s="74"/>
      <c r="C47" s="76"/>
      <c r="D47" s="100"/>
      <c r="E47" s="77"/>
      <c r="F47" s="78"/>
    </row>
    <row r="48" spans="1:7" s="53" customFormat="1" ht="114">
      <c r="A48" s="30" t="s">
        <v>105</v>
      </c>
      <c r="B48" s="245" t="s">
        <v>114</v>
      </c>
      <c r="C48" s="247"/>
      <c r="D48" s="239"/>
      <c r="E48" s="77"/>
      <c r="F48" s="78"/>
    </row>
    <row r="49" spans="1:6" s="53" customFormat="1" ht="42.75">
      <c r="A49" s="248"/>
      <c r="B49" s="245" t="s">
        <v>110</v>
      </c>
      <c r="C49" s="58" t="s">
        <v>111</v>
      </c>
      <c r="D49" s="256">
        <v>20</v>
      </c>
      <c r="E49" s="257">
        <v>0</v>
      </c>
      <c r="F49" s="258">
        <f>D49*E49</f>
        <v>0</v>
      </c>
    </row>
    <row r="50" spans="1:6" s="53" customFormat="1" ht="18.75">
      <c r="A50" s="79"/>
      <c r="B50" s="74"/>
      <c r="C50" s="76"/>
      <c r="D50" s="100"/>
      <c r="E50" s="77"/>
      <c r="F50" s="78"/>
    </row>
    <row r="51" spans="1:6" s="53" customFormat="1" ht="99.75">
      <c r="A51" s="30" t="s">
        <v>107</v>
      </c>
      <c r="B51" s="249" t="s">
        <v>99</v>
      </c>
      <c r="C51" s="247"/>
      <c r="D51" s="239"/>
      <c r="E51" s="77"/>
      <c r="F51" s="78"/>
    </row>
    <row r="52" spans="1:6" s="53" customFormat="1" ht="42.75">
      <c r="A52" s="250"/>
      <c r="B52" s="245" t="s">
        <v>100</v>
      </c>
      <c r="C52" s="246" t="s">
        <v>98</v>
      </c>
      <c r="D52" s="259">
        <v>10</v>
      </c>
      <c r="E52" s="260">
        <v>0</v>
      </c>
      <c r="F52" s="261">
        <f>D52*E52</f>
        <v>0</v>
      </c>
    </row>
    <row r="53" spans="1:6" s="53" customFormat="1" ht="18.75">
      <c r="A53" s="79"/>
      <c r="B53" s="74"/>
      <c r="C53" s="76"/>
      <c r="D53" s="100"/>
      <c r="E53" s="77"/>
      <c r="F53" s="78"/>
    </row>
    <row r="54" spans="1:6" s="53" customFormat="1" ht="142.5">
      <c r="A54" s="30" t="s">
        <v>109</v>
      </c>
      <c r="B54" s="245" t="s">
        <v>167</v>
      </c>
      <c r="C54" s="251"/>
      <c r="D54" s="239"/>
      <c r="E54" s="77"/>
      <c r="F54" s="78"/>
    </row>
    <row r="55" spans="1:6" s="53" customFormat="1" ht="42.75">
      <c r="A55" s="79"/>
      <c r="B55" s="252" t="s">
        <v>100</v>
      </c>
      <c r="C55" s="246" t="s">
        <v>98</v>
      </c>
      <c r="D55" s="256">
        <v>10</v>
      </c>
      <c r="E55" s="257">
        <v>0</v>
      </c>
      <c r="F55" s="258">
        <f>D55*E55</f>
        <v>0</v>
      </c>
    </row>
    <row r="56" spans="1:6" s="53" customFormat="1" ht="18.75">
      <c r="A56" s="79"/>
      <c r="B56" s="74"/>
      <c r="C56" s="76"/>
      <c r="D56" s="100"/>
      <c r="E56" s="77"/>
      <c r="F56" s="78"/>
    </row>
    <row r="57" spans="1:6" s="53" customFormat="1" ht="99.75">
      <c r="A57" s="30" t="s">
        <v>113</v>
      </c>
      <c r="B57" s="245" t="s">
        <v>106</v>
      </c>
      <c r="C57" s="247"/>
      <c r="D57" s="239"/>
      <c r="E57" s="77"/>
      <c r="F57" s="78"/>
    </row>
    <row r="58" spans="1:6" s="53" customFormat="1" ht="44.25">
      <c r="A58" s="248"/>
      <c r="B58" s="245" t="s">
        <v>104</v>
      </c>
      <c r="C58" s="125" t="s">
        <v>33</v>
      </c>
      <c r="D58" s="256">
        <v>10</v>
      </c>
      <c r="E58" s="257">
        <v>0</v>
      </c>
      <c r="F58" s="258">
        <f>D58*E58</f>
        <v>0</v>
      </c>
    </row>
    <row r="59" spans="1:6" s="53" customFormat="1" ht="19.5" thickBot="1">
      <c r="A59" s="86"/>
      <c r="B59" s="101"/>
      <c r="C59" s="102"/>
      <c r="D59" s="89"/>
      <c r="E59" s="90"/>
      <c r="F59" s="91"/>
    </row>
    <row r="60" spans="1:6" s="53" customFormat="1" ht="26.25" thickTop="1">
      <c r="A60" s="62"/>
      <c r="B60" s="119" t="str">
        <f>B28</f>
        <v>RADOVI NA DRENAŽI I SANACIJI VLAGE</v>
      </c>
      <c r="C60" s="120"/>
      <c r="D60" s="31"/>
      <c r="E60" s="68" t="s">
        <v>0</v>
      </c>
      <c r="F60" s="32">
        <f>SUM(F34:F59)</f>
        <v>0</v>
      </c>
    </row>
    <row r="61" spans="1:6" s="53" customFormat="1" ht="18.75">
      <c r="A61" s="248"/>
      <c r="B61" s="262"/>
      <c r="C61" s="247"/>
      <c r="D61" s="263"/>
      <c r="E61" s="264"/>
      <c r="F61" s="28"/>
    </row>
    <row r="62" spans="1:6" s="53" customFormat="1" ht="19.5" thickBot="1">
      <c r="A62" s="79"/>
      <c r="B62" s="103"/>
      <c r="C62" s="99"/>
      <c r="D62" s="94"/>
      <c r="E62" s="104"/>
      <c r="F62" s="78"/>
    </row>
    <row r="63" spans="1:6" s="53" customFormat="1" ht="15.75">
      <c r="A63" s="69" t="s">
        <v>18</v>
      </c>
      <c r="B63" s="55" t="s">
        <v>26</v>
      </c>
      <c r="C63" s="69"/>
      <c r="D63" s="70"/>
      <c r="E63" s="70"/>
      <c r="F63" s="55"/>
    </row>
    <row r="64" spans="1:6" s="53" customFormat="1" ht="16.5" thickBot="1">
      <c r="A64" s="231"/>
      <c r="B64" s="21"/>
      <c r="C64" s="20"/>
      <c r="D64" s="22"/>
      <c r="E64" s="22"/>
      <c r="F64" s="21"/>
    </row>
    <row r="65" spans="1:7" s="53" customFormat="1" ht="15.75">
      <c r="A65" s="205"/>
      <c r="B65" s="122"/>
      <c r="C65" s="123"/>
      <c r="D65" s="124"/>
      <c r="E65" s="124"/>
      <c r="F65" s="122"/>
    </row>
    <row r="66" spans="1:7" s="15" customFormat="1" ht="30">
      <c r="A66" s="142" t="s">
        <v>7</v>
      </c>
      <c r="B66" s="143" t="s">
        <v>8</v>
      </c>
      <c r="C66" s="144" t="s">
        <v>9</v>
      </c>
      <c r="D66" s="145" t="s">
        <v>10</v>
      </c>
      <c r="E66" s="146" t="s">
        <v>29</v>
      </c>
      <c r="F66" s="147" t="s">
        <v>30</v>
      </c>
      <c r="G66" s="14"/>
    </row>
    <row r="67" spans="1:7" s="15" customFormat="1" ht="15.75">
      <c r="A67" s="16"/>
      <c r="B67" s="17"/>
      <c r="C67" s="18"/>
      <c r="D67" s="19"/>
      <c r="E67" s="203"/>
      <c r="F67" s="204"/>
      <c r="G67" s="14"/>
    </row>
    <row r="68" spans="1:7" s="14" customFormat="1" ht="199.5">
      <c r="A68" s="250" t="s">
        <v>24</v>
      </c>
      <c r="B68" s="245" t="s">
        <v>119</v>
      </c>
      <c r="C68" s="246"/>
      <c r="D68" s="237"/>
      <c r="E68" s="237"/>
      <c r="F68" s="238">
        <f>D68*E68</f>
        <v>0</v>
      </c>
    </row>
    <row r="69" spans="1:7" s="14" customFormat="1" ht="71.25">
      <c r="A69" s="250"/>
      <c r="B69" s="252" t="s">
        <v>120</v>
      </c>
      <c r="C69" s="58" t="s">
        <v>111</v>
      </c>
      <c r="D69" s="59">
        <v>70</v>
      </c>
      <c r="E69" s="260">
        <v>0</v>
      </c>
      <c r="F69" s="261">
        <f>D69*E69</f>
        <v>0</v>
      </c>
    </row>
    <row r="70" spans="1:7" s="15" customFormat="1" ht="15.75">
      <c r="A70" s="16"/>
      <c r="B70" s="17"/>
      <c r="C70" s="18"/>
      <c r="D70" s="19"/>
      <c r="E70" s="203"/>
      <c r="F70" s="204"/>
      <c r="G70" s="14"/>
    </row>
    <row r="71" spans="1:7" s="14" customFormat="1" ht="213.75">
      <c r="A71" s="250" t="s">
        <v>168</v>
      </c>
      <c r="B71" s="245" t="s">
        <v>169</v>
      </c>
      <c r="C71" s="246"/>
      <c r="D71" s="237"/>
      <c r="E71" s="237"/>
      <c r="F71" s="238">
        <f>D71*E71</f>
        <v>0</v>
      </c>
    </row>
    <row r="72" spans="1:7" s="14" customFormat="1" ht="71.25">
      <c r="A72" s="250"/>
      <c r="B72" s="252" t="s">
        <v>120</v>
      </c>
      <c r="C72" s="58" t="s">
        <v>111</v>
      </c>
      <c r="D72" s="59">
        <v>35</v>
      </c>
      <c r="E72" s="260">
        <v>0</v>
      </c>
      <c r="F72" s="261">
        <f>D72*E72</f>
        <v>0</v>
      </c>
    </row>
    <row r="73" spans="1:7" s="53" customFormat="1" ht="19.5" thickBot="1">
      <c r="A73" s="86"/>
      <c r="B73" s="106"/>
      <c r="C73" s="107"/>
      <c r="D73" s="108"/>
      <c r="E73" s="109"/>
      <c r="F73" s="110"/>
    </row>
    <row r="74" spans="1:7" s="53" customFormat="1" ht="25.5">
      <c r="A74" s="62"/>
      <c r="B74" s="119" t="str">
        <f>B63</f>
        <v>TESARSKI RADOVI</v>
      </c>
      <c r="C74" s="120"/>
      <c r="D74" s="31"/>
      <c r="E74" s="68" t="s">
        <v>0</v>
      </c>
      <c r="F74" s="32">
        <f>SUM(F68:F73)</f>
        <v>0</v>
      </c>
    </row>
    <row r="75" spans="1:7" s="53" customFormat="1" ht="18.75">
      <c r="A75" s="79"/>
      <c r="B75" s="80"/>
      <c r="C75" s="96"/>
      <c r="D75" s="105"/>
      <c r="E75" s="97"/>
      <c r="F75" s="98"/>
    </row>
    <row r="76" spans="1:7" s="53" customFormat="1" ht="19.5" thickBot="1">
      <c r="A76" s="79"/>
      <c r="B76" s="92"/>
      <c r="C76" s="93"/>
      <c r="D76" s="94"/>
      <c r="E76" s="77"/>
      <c r="F76" s="78"/>
    </row>
    <row r="77" spans="1:7" s="95" customFormat="1" ht="15.75">
      <c r="A77" s="54" t="s">
        <v>19</v>
      </c>
      <c r="B77" s="55" t="s">
        <v>126</v>
      </c>
      <c r="C77" s="69"/>
      <c r="D77" s="70"/>
      <c r="E77" s="70"/>
      <c r="F77" s="71"/>
    </row>
    <row r="78" spans="1:7" s="95" customFormat="1" ht="16.5" thickBot="1">
      <c r="A78" s="121"/>
      <c r="B78" s="21"/>
      <c r="C78" s="20"/>
      <c r="D78" s="22"/>
      <c r="E78" s="22"/>
      <c r="F78" s="72"/>
    </row>
    <row r="79" spans="1:7" s="181" customFormat="1" ht="13.5">
      <c r="A79" s="186"/>
      <c r="B79" s="207"/>
      <c r="C79" s="208"/>
      <c r="D79" s="209"/>
      <c r="E79" s="190"/>
      <c r="F79" s="210"/>
    </row>
    <row r="80" spans="1:7" s="181" customFormat="1" ht="96.75" customHeight="1">
      <c r="A80" s="288" t="s">
        <v>80</v>
      </c>
      <c r="B80" s="291"/>
      <c r="C80" s="291"/>
      <c r="D80" s="291"/>
      <c r="E80" s="291"/>
      <c r="F80" s="291"/>
    </row>
    <row r="81" spans="1:9" s="212" customFormat="1" ht="40.5" customHeight="1">
      <c r="A81" s="290" t="s">
        <v>73</v>
      </c>
      <c r="B81" s="291"/>
      <c r="C81" s="291"/>
      <c r="D81" s="291"/>
      <c r="E81" s="291"/>
      <c r="F81" s="291"/>
      <c r="G81" s="211"/>
      <c r="H81" s="195"/>
      <c r="I81" s="183"/>
    </row>
    <row r="82" spans="1:9" s="183" customFormat="1" ht="61.5" customHeight="1">
      <c r="A82" s="288" t="s">
        <v>75</v>
      </c>
      <c r="B82" s="289"/>
      <c r="C82" s="289"/>
      <c r="D82" s="289"/>
      <c r="E82" s="289"/>
      <c r="F82" s="289"/>
      <c r="G82" s="211"/>
    </row>
    <row r="83" spans="1:9" s="212" customFormat="1" ht="103.5" customHeight="1">
      <c r="A83" s="288" t="s">
        <v>76</v>
      </c>
      <c r="B83" s="289"/>
      <c r="C83" s="289"/>
      <c r="D83" s="289"/>
      <c r="E83" s="289"/>
      <c r="F83" s="289"/>
      <c r="G83" s="211"/>
      <c r="H83" s="183"/>
    </row>
    <row r="84" spans="1:9" s="212" customFormat="1" ht="370.5" customHeight="1">
      <c r="A84" s="288" t="s">
        <v>81</v>
      </c>
      <c r="B84" s="299"/>
      <c r="C84" s="299"/>
      <c r="D84" s="299"/>
      <c r="E84" s="299"/>
      <c r="F84" s="299"/>
      <c r="G84" s="211"/>
      <c r="H84" s="183"/>
    </row>
    <row r="85" spans="1:9" s="95" customFormat="1" ht="15.75">
      <c r="A85" s="205"/>
      <c r="B85" s="122"/>
      <c r="C85" s="123"/>
      <c r="D85" s="124"/>
      <c r="E85" s="124"/>
      <c r="F85" s="122"/>
    </row>
    <row r="86" spans="1:9" s="15" customFormat="1" ht="30">
      <c r="A86" s="142" t="s">
        <v>7</v>
      </c>
      <c r="B86" s="143" t="s">
        <v>8</v>
      </c>
      <c r="C86" s="144" t="s">
        <v>9</v>
      </c>
      <c r="D86" s="145" t="s">
        <v>10</v>
      </c>
      <c r="E86" s="146" t="s">
        <v>29</v>
      </c>
      <c r="F86" s="147" t="s">
        <v>30</v>
      </c>
      <c r="G86" s="14"/>
    </row>
    <row r="87" spans="1:9" s="15" customFormat="1" ht="15.75">
      <c r="A87" s="206"/>
      <c r="B87" s="17"/>
      <c r="C87" s="18"/>
      <c r="D87" s="19"/>
      <c r="E87" s="203"/>
      <c r="F87" s="204"/>
      <c r="G87" s="14"/>
    </row>
    <row r="88" spans="1:9" s="53" customFormat="1" ht="185.25">
      <c r="A88" s="250" t="s">
        <v>115</v>
      </c>
      <c r="B88" s="245" t="s">
        <v>174</v>
      </c>
      <c r="C88" s="14"/>
    </row>
    <row r="89" spans="1:9" s="56" customFormat="1" ht="72">
      <c r="A89" s="253"/>
      <c r="B89" s="64" t="s">
        <v>170</v>
      </c>
      <c r="C89" s="58" t="s">
        <v>111</v>
      </c>
      <c r="D89" s="59">
        <v>5</v>
      </c>
      <c r="E89" s="60">
        <v>0</v>
      </c>
      <c r="F89" s="60">
        <f>D89*E89</f>
        <v>0</v>
      </c>
    </row>
    <row r="90" spans="1:9" s="53" customFormat="1">
      <c r="A90" s="127"/>
      <c r="B90" s="131"/>
      <c r="C90" s="127"/>
      <c r="D90" s="128"/>
      <c r="E90" s="128"/>
      <c r="F90" s="129"/>
    </row>
    <row r="91" spans="1:9" s="53" customFormat="1" ht="171">
      <c r="A91" s="30" t="s">
        <v>118</v>
      </c>
      <c r="B91" s="45" t="s">
        <v>172</v>
      </c>
    </row>
    <row r="92" spans="1:9" s="53" customFormat="1" ht="85.5">
      <c r="A92" s="30"/>
      <c r="B92" s="45" t="s">
        <v>175</v>
      </c>
    </row>
    <row r="93" spans="1:9" s="53" customFormat="1" ht="228">
      <c r="A93" s="30"/>
      <c r="B93" s="45" t="s">
        <v>176</v>
      </c>
    </row>
    <row r="94" spans="1:9" s="53" customFormat="1" ht="128.25">
      <c r="A94" s="30"/>
      <c r="B94" s="265" t="s">
        <v>177</v>
      </c>
    </row>
    <row r="95" spans="1:9" s="53" customFormat="1" ht="57">
      <c r="A95" s="30"/>
      <c r="B95" s="265" t="s">
        <v>181</v>
      </c>
    </row>
    <row r="96" spans="1:9" s="56" customFormat="1" ht="57">
      <c r="A96" s="130"/>
      <c r="B96" s="64" t="s">
        <v>178</v>
      </c>
    </row>
    <row r="97" spans="1:6" s="56" customFormat="1" ht="14.25">
      <c r="A97" s="130"/>
      <c r="B97" s="64" t="s">
        <v>183</v>
      </c>
      <c r="C97" s="125" t="s">
        <v>33</v>
      </c>
      <c r="D97" s="255">
        <v>75</v>
      </c>
      <c r="E97" s="126">
        <v>0</v>
      </c>
      <c r="F97" s="126">
        <f>D97*E97</f>
        <v>0</v>
      </c>
    </row>
    <row r="98" spans="1:6" s="56" customFormat="1" ht="14.25">
      <c r="A98" s="130"/>
      <c r="B98" s="64" t="s">
        <v>182</v>
      </c>
      <c r="C98" s="125" t="s">
        <v>111</v>
      </c>
      <c r="D98" s="255">
        <v>70</v>
      </c>
      <c r="E98" s="126">
        <v>0</v>
      </c>
      <c r="F98" s="126">
        <f>D98*E98</f>
        <v>0</v>
      </c>
    </row>
    <row r="99" spans="1:6" s="53" customFormat="1">
      <c r="A99" s="127"/>
      <c r="B99" s="131"/>
      <c r="C99" s="127"/>
      <c r="D99" s="128"/>
      <c r="E99" s="128"/>
      <c r="F99" s="129"/>
    </row>
    <row r="100" spans="1:6" s="53" customFormat="1" ht="171">
      <c r="A100" s="30" t="s">
        <v>127</v>
      </c>
      <c r="B100" s="45" t="s">
        <v>171</v>
      </c>
    </row>
    <row r="101" spans="1:6" s="53" customFormat="1" ht="57">
      <c r="A101" s="30"/>
      <c r="B101" s="45" t="s">
        <v>180</v>
      </c>
    </row>
    <row r="102" spans="1:6" s="56" customFormat="1" ht="57">
      <c r="A102" s="130"/>
      <c r="B102" s="64" t="s">
        <v>179</v>
      </c>
    </row>
    <row r="103" spans="1:6" s="56" customFormat="1" ht="14.25">
      <c r="A103" s="130"/>
      <c r="B103" s="64" t="s">
        <v>183</v>
      </c>
      <c r="C103" s="125" t="s">
        <v>33</v>
      </c>
      <c r="D103" s="255">
        <v>65</v>
      </c>
      <c r="E103" s="126">
        <v>0</v>
      </c>
      <c r="F103" s="126">
        <f>D103*E103</f>
        <v>0</v>
      </c>
    </row>
    <row r="104" spans="1:6" s="56" customFormat="1" ht="14.25">
      <c r="A104" s="130"/>
      <c r="B104" s="64" t="s">
        <v>182</v>
      </c>
      <c r="C104" s="125" t="s">
        <v>111</v>
      </c>
      <c r="D104" s="255">
        <v>40</v>
      </c>
      <c r="E104" s="126">
        <v>0</v>
      </c>
      <c r="F104" s="126">
        <f>D104*E104</f>
        <v>0</v>
      </c>
    </row>
    <row r="105" spans="1:6" s="53" customFormat="1">
      <c r="A105" s="127"/>
      <c r="B105" s="131"/>
      <c r="C105" s="127"/>
      <c r="D105" s="128"/>
      <c r="E105" s="128"/>
      <c r="F105" s="129"/>
    </row>
    <row r="106" spans="1:6" s="53" customFormat="1" ht="128.25">
      <c r="A106" s="30" t="s">
        <v>129</v>
      </c>
      <c r="B106" s="45" t="s">
        <v>184</v>
      </c>
    </row>
    <row r="107" spans="1:6" s="56" customFormat="1" ht="42.75">
      <c r="A107" s="130"/>
      <c r="B107" s="64" t="s">
        <v>130</v>
      </c>
      <c r="C107" s="125" t="s">
        <v>33</v>
      </c>
      <c r="D107" s="255">
        <v>20</v>
      </c>
      <c r="E107" s="126">
        <v>0</v>
      </c>
      <c r="F107" s="126">
        <f>D107*E107</f>
        <v>0</v>
      </c>
    </row>
    <row r="108" spans="1:6" s="53" customFormat="1">
      <c r="A108" s="127"/>
      <c r="B108" s="131"/>
      <c r="C108" s="127"/>
      <c r="D108" s="128"/>
      <c r="E108" s="128"/>
      <c r="F108" s="129"/>
    </row>
    <row r="109" spans="1:6" s="53" customFormat="1" ht="142.5">
      <c r="A109" s="30" t="s">
        <v>131</v>
      </c>
      <c r="B109" s="45" t="s">
        <v>185</v>
      </c>
    </row>
    <row r="110" spans="1:6" s="56" customFormat="1" ht="42.75">
      <c r="A110" s="130"/>
      <c r="B110" s="64" t="s">
        <v>130</v>
      </c>
      <c r="C110" s="125" t="s">
        <v>33</v>
      </c>
      <c r="D110" s="255">
        <v>8</v>
      </c>
      <c r="E110" s="126">
        <v>0</v>
      </c>
      <c r="F110" s="126">
        <f>D110*E110</f>
        <v>0</v>
      </c>
    </row>
    <row r="111" spans="1:6" s="53" customFormat="1">
      <c r="A111" s="127"/>
      <c r="B111" s="131"/>
      <c r="C111" s="127"/>
      <c r="D111" s="128"/>
      <c r="E111" s="128"/>
      <c r="F111" s="129"/>
    </row>
    <row r="112" spans="1:6" s="53" customFormat="1" ht="99.75">
      <c r="A112" s="30" t="s">
        <v>135</v>
      </c>
      <c r="B112" s="45" t="s">
        <v>186</v>
      </c>
    </row>
    <row r="113" spans="1:6" s="56" customFormat="1" ht="42.75">
      <c r="A113" s="130"/>
      <c r="B113" s="64" t="s">
        <v>187</v>
      </c>
      <c r="C113" s="125" t="s">
        <v>33</v>
      </c>
      <c r="D113" s="255">
        <v>37</v>
      </c>
      <c r="E113" s="126">
        <v>0</v>
      </c>
      <c r="F113" s="126">
        <f>D113*E113</f>
        <v>0</v>
      </c>
    </row>
    <row r="115" spans="1:6" s="53" customFormat="1" ht="71.25">
      <c r="A115" s="30" t="s">
        <v>142</v>
      </c>
      <c r="B115" s="45" t="s">
        <v>188</v>
      </c>
    </row>
    <row r="116" spans="1:6" s="56" customFormat="1" ht="28.5">
      <c r="A116" s="130"/>
      <c r="B116" s="254" t="s">
        <v>151</v>
      </c>
      <c r="C116" s="125" t="s">
        <v>33</v>
      </c>
      <c r="D116" s="255">
        <v>16</v>
      </c>
      <c r="E116" s="126">
        <v>0</v>
      </c>
      <c r="F116" s="126">
        <f>D116*E116</f>
        <v>0</v>
      </c>
    </row>
    <row r="118" spans="1:6" s="53" customFormat="1" ht="71.25">
      <c r="A118" s="30" t="s">
        <v>154</v>
      </c>
      <c r="B118" s="45" t="s">
        <v>155</v>
      </c>
    </row>
    <row r="119" spans="1:6" s="56" customFormat="1" ht="57">
      <c r="A119" s="130"/>
      <c r="B119" s="64" t="s">
        <v>156</v>
      </c>
      <c r="C119" s="125" t="s">
        <v>33</v>
      </c>
      <c r="D119" s="255">
        <v>35</v>
      </c>
      <c r="E119" s="126">
        <v>0</v>
      </c>
      <c r="F119" s="126">
        <f>D119*E119</f>
        <v>0</v>
      </c>
    </row>
    <row r="121" spans="1:6" s="53" customFormat="1" ht="85.5">
      <c r="A121" s="30" t="s">
        <v>198</v>
      </c>
      <c r="B121" s="45" t="s">
        <v>199</v>
      </c>
    </row>
    <row r="122" spans="1:6" s="56" customFormat="1" ht="30">
      <c r="A122" s="130"/>
      <c r="B122" s="64" t="s">
        <v>201</v>
      </c>
      <c r="C122" s="125" t="s">
        <v>200</v>
      </c>
      <c r="D122" s="255">
        <v>1.5</v>
      </c>
      <c r="E122" s="126">
        <v>0</v>
      </c>
      <c r="F122" s="126">
        <f>D122*E122</f>
        <v>0</v>
      </c>
    </row>
    <row r="123" spans="1:6" s="53" customFormat="1" ht="15.75" thickBot="1">
      <c r="A123" s="111"/>
      <c r="B123" s="112"/>
      <c r="C123" s="111"/>
      <c r="D123" s="90"/>
      <c r="E123" s="90"/>
      <c r="F123" s="91"/>
    </row>
    <row r="124" spans="1:6" s="95" customFormat="1" ht="26.25" thickTop="1">
      <c r="A124" s="62"/>
      <c r="B124" s="119" t="s">
        <v>126</v>
      </c>
      <c r="C124" s="120"/>
      <c r="D124" s="132"/>
      <c r="E124" s="68" t="s">
        <v>0</v>
      </c>
      <c r="F124" s="32">
        <f>SUM(F89:F123)</f>
        <v>0</v>
      </c>
    </row>
    <row r="125" spans="1:6" s="95" customFormat="1" ht="18.75">
      <c r="A125" s="248"/>
      <c r="B125" s="262"/>
      <c r="C125" s="247"/>
      <c r="D125" s="26"/>
      <c r="E125" s="264"/>
      <c r="F125" s="28"/>
    </row>
    <row r="126" spans="1:6" s="113" customFormat="1" ht="15.75" thickBot="1">
      <c r="A126" s="76"/>
      <c r="B126" s="114"/>
      <c r="C126" s="115"/>
      <c r="D126" s="116"/>
      <c r="E126" s="116"/>
      <c r="F126" s="75"/>
    </row>
    <row r="127" spans="1:6" s="53" customFormat="1" ht="15.75">
      <c r="A127" s="69" t="s">
        <v>20</v>
      </c>
      <c r="B127" s="55" t="s">
        <v>157</v>
      </c>
      <c r="C127" s="69"/>
      <c r="D127" s="70"/>
      <c r="E127" s="70"/>
      <c r="F127" s="55"/>
    </row>
    <row r="128" spans="1:6" s="53" customFormat="1" ht="16.5" thickBot="1">
      <c r="A128" s="231"/>
      <c r="B128" s="21"/>
      <c r="C128" s="20"/>
      <c r="D128" s="22"/>
      <c r="E128" s="22"/>
      <c r="F128" s="21"/>
    </row>
    <row r="129" spans="1:7" s="53" customFormat="1" ht="15.75">
      <c r="A129" s="205"/>
      <c r="B129" s="122"/>
      <c r="C129" s="123"/>
      <c r="D129" s="124"/>
      <c r="E129" s="124"/>
      <c r="F129" s="122"/>
    </row>
    <row r="130" spans="1:7" s="15" customFormat="1" ht="30">
      <c r="A130" s="142" t="s">
        <v>7</v>
      </c>
      <c r="B130" s="143" t="s">
        <v>8</v>
      </c>
      <c r="C130" s="144" t="s">
        <v>9</v>
      </c>
      <c r="D130" s="145" t="s">
        <v>10</v>
      </c>
      <c r="E130" s="146" t="s">
        <v>29</v>
      </c>
      <c r="F130" s="147" t="s">
        <v>30</v>
      </c>
      <c r="G130" s="14"/>
    </row>
    <row r="131" spans="1:7" s="15" customFormat="1" ht="15.75">
      <c r="A131" s="16"/>
      <c r="B131" s="17"/>
      <c r="C131" s="18"/>
      <c r="D131" s="19"/>
      <c r="E131" s="203"/>
      <c r="F131" s="204"/>
      <c r="G131" s="14"/>
    </row>
    <row r="132" spans="1:7" s="53" customFormat="1" ht="156.75">
      <c r="A132" s="30" t="s">
        <v>133</v>
      </c>
      <c r="B132" s="45" t="s">
        <v>189</v>
      </c>
    </row>
    <row r="133" spans="1:7" s="56" customFormat="1" ht="28.5">
      <c r="A133" s="130"/>
      <c r="B133" s="64" t="s">
        <v>132</v>
      </c>
      <c r="C133" s="125" t="s">
        <v>33</v>
      </c>
      <c r="D133" s="255">
        <v>10</v>
      </c>
      <c r="E133" s="126">
        <v>0</v>
      </c>
      <c r="F133" s="126">
        <f>D133*E133</f>
        <v>0</v>
      </c>
    </row>
    <row r="134" spans="1:7" s="15" customFormat="1" ht="15.75">
      <c r="A134" s="16"/>
      <c r="B134" s="17"/>
      <c r="C134" s="18"/>
      <c r="D134" s="19"/>
      <c r="E134" s="203"/>
      <c r="F134" s="204"/>
      <c r="G134" s="14"/>
    </row>
    <row r="135" spans="1:7" s="53" customFormat="1" ht="171">
      <c r="A135" s="30" t="s">
        <v>134</v>
      </c>
      <c r="B135" s="45" t="s">
        <v>173</v>
      </c>
    </row>
    <row r="136" spans="1:7" s="56" customFormat="1" ht="28.5">
      <c r="A136" s="130"/>
      <c r="B136" s="64" t="s">
        <v>132</v>
      </c>
      <c r="C136" s="125" t="s">
        <v>33</v>
      </c>
      <c r="D136" s="255">
        <v>52</v>
      </c>
      <c r="E136" s="126">
        <v>0</v>
      </c>
      <c r="F136" s="126">
        <f>D136*E136</f>
        <v>0</v>
      </c>
    </row>
    <row r="137" spans="1:7" s="53" customFormat="1" ht="19.5" thickBot="1">
      <c r="A137" s="86"/>
      <c r="B137" s="106"/>
      <c r="C137" s="107"/>
      <c r="D137" s="108"/>
      <c r="E137" s="109"/>
      <c r="F137" s="110"/>
    </row>
    <row r="138" spans="1:7" s="53" customFormat="1" ht="26.25" thickTop="1">
      <c r="A138" s="62"/>
      <c r="B138" s="119" t="str">
        <f>B127</f>
        <v>PODOPOLAGAČKI RADOVI</v>
      </c>
      <c r="C138" s="120"/>
      <c r="D138" s="31"/>
      <c r="E138" s="68" t="s">
        <v>0</v>
      </c>
      <c r="F138" s="32">
        <f>SUM(F132:F137)</f>
        <v>0</v>
      </c>
    </row>
    <row r="139" spans="1:7" s="53" customFormat="1" ht="18.75">
      <c r="A139" s="248"/>
      <c r="B139" s="262"/>
      <c r="C139" s="247"/>
      <c r="D139" s="263"/>
      <c r="E139" s="264"/>
      <c r="F139" s="28"/>
    </row>
    <row r="140" spans="1:7" s="113" customFormat="1" ht="15.75" thickBot="1">
      <c r="A140" s="76"/>
      <c r="B140" s="114"/>
      <c r="C140" s="115"/>
      <c r="D140" s="116"/>
      <c r="E140" s="116"/>
      <c r="F140" s="75"/>
    </row>
    <row r="141" spans="1:7" s="53" customFormat="1" ht="15.75">
      <c r="A141" s="69" t="s">
        <v>136</v>
      </c>
      <c r="B141" s="55" t="s">
        <v>144</v>
      </c>
      <c r="C141" s="69"/>
      <c r="D141" s="70"/>
      <c r="E141" s="70"/>
      <c r="F141" s="55"/>
    </row>
    <row r="142" spans="1:7" s="53" customFormat="1" ht="16.5" thickBot="1">
      <c r="A142" s="231"/>
      <c r="B142" s="21"/>
      <c r="C142" s="20"/>
      <c r="D142" s="22"/>
      <c r="E142" s="22"/>
      <c r="F142" s="21"/>
    </row>
    <row r="143" spans="1:7" s="53" customFormat="1" ht="15.75">
      <c r="A143" s="205"/>
      <c r="B143" s="122"/>
      <c r="C143" s="123"/>
      <c r="D143" s="124"/>
      <c r="E143" s="124"/>
      <c r="F143" s="122"/>
    </row>
    <row r="144" spans="1:7" s="15" customFormat="1" ht="30">
      <c r="A144" s="142" t="s">
        <v>7</v>
      </c>
      <c r="B144" s="143" t="s">
        <v>8</v>
      </c>
      <c r="C144" s="144" t="s">
        <v>9</v>
      </c>
      <c r="D144" s="145" t="s">
        <v>10</v>
      </c>
      <c r="E144" s="146" t="s">
        <v>29</v>
      </c>
      <c r="F144" s="147" t="s">
        <v>30</v>
      </c>
      <c r="G144" s="14"/>
    </row>
    <row r="145" spans="1:7" s="15" customFormat="1" ht="15.75">
      <c r="A145" s="16"/>
      <c r="B145" s="17"/>
      <c r="C145" s="18"/>
      <c r="D145" s="19"/>
      <c r="E145" s="203"/>
      <c r="F145" s="204"/>
      <c r="G145" s="14"/>
    </row>
    <row r="146" spans="1:7" s="53" customFormat="1">
      <c r="A146" s="127"/>
      <c r="B146" s="131"/>
      <c r="C146" s="127"/>
      <c r="D146" s="128"/>
      <c r="E146" s="128"/>
      <c r="F146" s="129"/>
    </row>
    <row r="147" spans="1:7" s="53" customFormat="1" ht="99.75">
      <c r="A147" s="30" t="s">
        <v>137</v>
      </c>
      <c r="B147" s="45" t="s">
        <v>190</v>
      </c>
    </row>
    <row r="148" spans="1:7" s="56" customFormat="1" ht="28.5">
      <c r="A148" s="130"/>
      <c r="B148" s="64" t="s">
        <v>143</v>
      </c>
      <c r="C148" s="125" t="s">
        <v>33</v>
      </c>
      <c r="D148" s="255">
        <v>25</v>
      </c>
      <c r="E148" s="126">
        <v>0</v>
      </c>
      <c r="F148" s="126">
        <f>D148*E148</f>
        <v>0</v>
      </c>
    </row>
    <row r="149" spans="1:7" s="56" customFormat="1" ht="14.25">
      <c r="A149" s="130"/>
      <c r="B149" s="64"/>
      <c r="C149" s="125"/>
      <c r="D149" s="240"/>
      <c r="E149" s="126"/>
      <c r="F149" s="126"/>
    </row>
    <row r="150" spans="1:7" s="53" customFormat="1" ht="128.25">
      <c r="A150" s="30" t="s">
        <v>139</v>
      </c>
      <c r="B150" s="45" t="s">
        <v>192</v>
      </c>
    </row>
    <row r="151" spans="1:7" s="56" customFormat="1" ht="28.5">
      <c r="A151" s="130"/>
      <c r="B151" s="64" t="s">
        <v>145</v>
      </c>
      <c r="C151" s="125" t="s">
        <v>33</v>
      </c>
      <c r="D151" s="255">
        <v>12</v>
      </c>
      <c r="E151" s="126">
        <v>0</v>
      </c>
      <c r="F151" s="126">
        <f>D151*E151</f>
        <v>0</v>
      </c>
    </row>
    <row r="152" spans="1:7" s="56" customFormat="1" ht="14.25">
      <c r="A152" s="130"/>
      <c r="B152" s="64"/>
      <c r="C152" s="125"/>
      <c r="D152" s="240"/>
      <c r="E152" s="126"/>
      <c r="F152" s="126"/>
    </row>
    <row r="153" spans="1:7" s="53" customFormat="1" ht="99.75">
      <c r="A153" s="30" t="s">
        <v>191</v>
      </c>
      <c r="B153" s="45" t="s">
        <v>193</v>
      </c>
    </row>
    <row r="154" spans="1:7" s="56" customFormat="1" ht="28.5">
      <c r="A154" s="130"/>
      <c r="B154" s="64" t="s">
        <v>145</v>
      </c>
      <c r="C154" s="125" t="s">
        <v>33</v>
      </c>
      <c r="D154" s="255">
        <v>15</v>
      </c>
      <c r="E154" s="126">
        <v>0</v>
      </c>
      <c r="F154" s="126">
        <f>D154*E154</f>
        <v>0</v>
      </c>
    </row>
    <row r="155" spans="1:7" s="53" customFormat="1" ht="19.5" thickBot="1">
      <c r="A155" s="86"/>
      <c r="B155" s="106"/>
      <c r="C155" s="107"/>
      <c r="D155" s="108"/>
      <c r="E155" s="109"/>
      <c r="F155" s="110"/>
    </row>
    <row r="156" spans="1:7" s="53" customFormat="1" ht="26.25" thickTop="1">
      <c r="A156" s="62"/>
      <c r="B156" s="119" t="str">
        <f>B141</f>
        <v>KAMENOREZAČKI RADOVI</v>
      </c>
      <c r="C156" s="120"/>
      <c r="D156" s="31"/>
      <c r="E156" s="68" t="s">
        <v>0</v>
      </c>
      <c r="F156" s="32">
        <f>SUM(F146:F155)</f>
        <v>0</v>
      </c>
    </row>
    <row r="157" spans="1:7" s="53" customFormat="1" ht="18.75">
      <c r="A157" s="248"/>
      <c r="B157" s="262"/>
      <c r="C157" s="247"/>
      <c r="D157" s="263"/>
      <c r="E157" s="264"/>
      <c r="F157" s="28"/>
    </row>
    <row r="158" spans="1:7" s="113" customFormat="1" ht="15.75" thickBot="1">
      <c r="A158" s="76"/>
      <c r="B158" s="114"/>
      <c r="C158" s="115"/>
      <c r="D158" s="116"/>
      <c r="E158" s="116"/>
      <c r="F158" s="75"/>
    </row>
    <row r="159" spans="1:7" s="53" customFormat="1" ht="15.75">
      <c r="A159" s="69" t="s">
        <v>146</v>
      </c>
      <c r="B159" s="55" t="s">
        <v>141</v>
      </c>
      <c r="C159" s="69"/>
      <c r="D159" s="70"/>
      <c r="E159" s="70"/>
      <c r="F159" s="55"/>
    </row>
    <row r="160" spans="1:7" s="53" customFormat="1" ht="16.5" thickBot="1">
      <c r="A160" s="231"/>
      <c r="B160" s="21"/>
      <c r="C160" s="20"/>
      <c r="D160" s="22"/>
      <c r="E160" s="22"/>
      <c r="F160" s="21"/>
    </row>
    <row r="161" spans="1:7" s="53" customFormat="1" ht="15.75">
      <c r="A161" s="205"/>
      <c r="B161" s="122"/>
      <c r="C161" s="123"/>
      <c r="D161" s="124"/>
      <c r="E161" s="124"/>
      <c r="F161" s="122"/>
    </row>
    <row r="162" spans="1:7" s="15" customFormat="1" ht="30">
      <c r="A162" s="142" t="s">
        <v>7</v>
      </c>
      <c r="B162" s="143" t="s">
        <v>8</v>
      </c>
      <c r="C162" s="144" t="s">
        <v>9</v>
      </c>
      <c r="D162" s="145" t="s">
        <v>10</v>
      </c>
      <c r="E162" s="146" t="s">
        <v>29</v>
      </c>
      <c r="F162" s="147" t="s">
        <v>30</v>
      </c>
      <c r="G162" s="14"/>
    </row>
    <row r="163" spans="1:7" s="15" customFormat="1" ht="15.75">
      <c r="A163" s="16"/>
      <c r="B163" s="17"/>
      <c r="C163" s="18"/>
      <c r="D163" s="19"/>
      <c r="E163" s="203"/>
      <c r="F163" s="204"/>
      <c r="G163" s="14"/>
    </row>
    <row r="164" spans="1:7" s="53" customFormat="1" ht="128.25">
      <c r="A164" s="30" t="s">
        <v>147</v>
      </c>
      <c r="B164" s="45" t="s">
        <v>202</v>
      </c>
    </row>
    <row r="165" spans="1:7" s="53" customFormat="1" ht="85.5">
      <c r="A165" s="30"/>
      <c r="B165" s="45" t="s">
        <v>203</v>
      </c>
    </row>
    <row r="166" spans="1:7" s="56" customFormat="1" ht="28.5">
      <c r="A166" s="130"/>
      <c r="B166" s="64" t="s">
        <v>138</v>
      </c>
      <c r="C166" s="125" t="s">
        <v>33</v>
      </c>
      <c r="D166" s="255">
        <v>75</v>
      </c>
      <c r="E166" s="126">
        <v>0</v>
      </c>
      <c r="F166" s="126">
        <f>D166*E166</f>
        <v>0</v>
      </c>
    </row>
    <row r="167" spans="1:7" s="15" customFormat="1" ht="15.75">
      <c r="A167" s="16"/>
      <c r="B167" s="17"/>
      <c r="C167" s="18"/>
      <c r="D167" s="19"/>
      <c r="E167" s="203"/>
      <c r="F167" s="204"/>
      <c r="G167" s="14"/>
    </row>
    <row r="168" spans="1:7" s="53" customFormat="1" ht="85.5">
      <c r="A168" s="30" t="s">
        <v>148</v>
      </c>
      <c r="B168" s="45" t="s">
        <v>204</v>
      </c>
    </row>
    <row r="169" spans="1:7" s="56" customFormat="1" ht="28.5">
      <c r="A169" s="130"/>
      <c r="B169" s="64" t="s">
        <v>153</v>
      </c>
      <c r="C169" s="125" t="s">
        <v>33</v>
      </c>
      <c r="D169" s="255">
        <v>16</v>
      </c>
      <c r="E169" s="126">
        <v>0</v>
      </c>
      <c r="F169" s="126">
        <f>D169*E169</f>
        <v>0</v>
      </c>
    </row>
    <row r="170" spans="1:7" s="15" customFormat="1" ht="15.75">
      <c r="A170" s="16"/>
      <c r="B170" s="17"/>
      <c r="C170" s="18"/>
      <c r="D170" s="19"/>
      <c r="E170" s="203"/>
      <c r="F170" s="204"/>
      <c r="G170" s="14"/>
    </row>
    <row r="171" spans="1:7" s="53" customFormat="1" ht="99.75">
      <c r="A171" s="30" t="s">
        <v>152</v>
      </c>
      <c r="B171" s="265" t="s">
        <v>205</v>
      </c>
    </row>
    <row r="172" spans="1:7" s="56" customFormat="1" ht="28.5">
      <c r="A172" s="130"/>
      <c r="B172" s="64" t="s">
        <v>140</v>
      </c>
      <c r="C172" s="125" t="s">
        <v>33</v>
      </c>
      <c r="D172" s="255">
        <v>65</v>
      </c>
      <c r="E172" s="126">
        <v>0</v>
      </c>
      <c r="F172" s="126">
        <f>D172*E172</f>
        <v>0</v>
      </c>
    </row>
    <row r="173" spans="1:7" s="53" customFormat="1" ht="19.5" thickBot="1">
      <c r="A173" s="86"/>
      <c r="B173" s="106"/>
      <c r="C173" s="107"/>
      <c r="D173" s="108"/>
      <c r="E173" s="109"/>
      <c r="F173" s="110"/>
    </row>
    <row r="174" spans="1:7" s="53" customFormat="1" ht="26.25" thickTop="1">
      <c r="A174" s="62"/>
      <c r="B174" s="119" t="str">
        <f>B159</f>
        <v>SOBOSLIKARSKO - LIČILAČKI RADOVI</v>
      </c>
      <c r="C174" s="120"/>
      <c r="D174" s="31"/>
      <c r="E174" s="68" t="s">
        <v>0</v>
      </c>
      <c r="F174" s="32">
        <f>SUM(F164:F173)</f>
        <v>0</v>
      </c>
    </row>
    <row r="175" spans="1:7" s="53" customFormat="1" ht="18.75">
      <c r="A175" s="248"/>
      <c r="B175" s="262"/>
      <c r="C175" s="247"/>
      <c r="D175" s="263"/>
      <c r="E175" s="264"/>
      <c r="F175" s="28"/>
    </row>
    <row r="176" spans="1:7" s="53" customFormat="1" ht="19.5" thickBot="1">
      <c r="A176" s="79"/>
      <c r="B176" s="103"/>
      <c r="C176" s="99"/>
      <c r="D176" s="94"/>
      <c r="E176" s="104"/>
      <c r="F176" s="78"/>
    </row>
    <row r="177" spans="1:7" s="53" customFormat="1" ht="15.75">
      <c r="A177" s="69" t="s">
        <v>21</v>
      </c>
      <c r="B177" s="55" t="s">
        <v>158</v>
      </c>
      <c r="C177" s="69"/>
      <c r="D177" s="70"/>
      <c r="E177" s="70"/>
      <c r="F177" s="55"/>
    </row>
    <row r="178" spans="1:7" s="53" customFormat="1" ht="16.5" thickBot="1">
      <c r="A178" s="231"/>
      <c r="B178" s="21"/>
      <c r="C178" s="20"/>
      <c r="D178" s="22"/>
      <c r="E178" s="22"/>
      <c r="F178" s="21"/>
    </row>
    <row r="179" spans="1:7" s="53" customFormat="1" ht="15.75">
      <c r="A179" s="205"/>
      <c r="B179" s="122"/>
      <c r="C179" s="123"/>
      <c r="D179" s="124"/>
      <c r="E179" s="124"/>
      <c r="F179" s="122"/>
    </row>
    <row r="180" spans="1:7" s="15" customFormat="1" ht="30">
      <c r="A180" s="142" t="s">
        <v>7</v>
      </c>
      <c r="B180" s="143" t="s">
        <v>8</v>
      </c>
      <c r="C180" s="144" t="s">
        <v>9</v>
      </c>
      <c r="D180" s="145" t="s">
        <v>10</v>
      </c>
      <c r="E180" s="146" t="s">
        <v>29</v>
      </c>
      <c r="F180" s="147" t="s">
        <v>30</v>
      </c>
      <c r="G180" s="14"/>
    </row>
    <row r="181" spans="1:7" s="15" customFormat="1" ht="15.75">
      <c r="A181" s="16"/>
      <c r="B181" s="17"/>
      <c r="C181" s="18"/>
      <c r="D181" s="19"/>
      <c r="E181" s="203"/>
      <c r="F181" s="204"/>
      <c r="G181" s="14"/>
    </row>
    <row r="182" spans="1:7" s="14" customFormat="1" ht="85.5">
      <c r="A182" s="250" t="s">
        <v>38</v>
      </c>
      <c r="B182" s="245" t="s">
        <v>209</v>
      </c>
      <c r="C182" s="246"/>
      <c r="D182" s="237"/>
      <c r="E182" s="237"/>
      <c r="F182" s="238">
        <f>D182*E182</f>
        <v>0</v>
      </c>
    </row>
    <row r="183" spans="1:7" s="14" customFormat="1" ht="99.75">
      <c r="A183" s="250"/>
      <c r="B183" s="252" t="s">
        <v>208</v>
      </c>
      <c r="C183" s="58" t="s">
        <v>150</v>
      </c>
      <c r="D183" s="59">
        <v>3</v>
      </c>
      <c r="E183" s="237">
        <v>0</v>
      </c>
      <c r="F183" s="238">
        <f>D183*E183</f>
        <v>0</v>
      </c>
    </row>
    <row r="184" spans="1:7" s="53" customFormat="1" ht="19.5" thickBot="1">
      <c r="A184" s="86"/>
      <c r="B184" s="106"/>
      <c r="C184" s="107"/>
      <c r="D184" s="108"/>
      <c r="E184" s="109"/>
      <c r="F184" s="110"/>
    </row>
    <row r="185" spans="1:7" s="53" customFormat="1" ht="26.25" thickTop="1">
      <c r="A185" s="62"/>
      <c r="B185" s="119" t="str">
        <f>B177</f>
        <v>UNUTARNJA STOLARIJA</v>
      </c>
      <c r="C185" s="120"/>
      <c r="D185" s="31"/>
      <c r="E185" s="68" t="s">
        <v>0</v>
      </c>
      <c r="F185" s="32">
        <f>SUM(F182:F184)</f>
        <v>0</v>
      </c>
    </row>
    <row r="186" spans="1:7" s="53" customFormat="1" ht="19.5" thickBot="1">
      <c r="A186" s="79"/>
      <c r="B186" s="80"/>
      <c r="C186" s="96"/>
      <c r="D186" s="105"/>
      <c r="E186" s="97"/>
      <c r="F186" s="98"/>
    </row>
    <row r="187" spans="1:7" s="1" customFormat="1" ht="15.75">
      <c r="A187" s="54" t="s">
        <v>159</v>
      </c>
      <c r="B187" s="292" t="s">
        <v>22</v>
      </c>
      <c r="C187" s="292"/>
      <c r="D187" s="292"/>
      <c r="E187" s="292"/>
      <c r="F187" s="71"/>
    </row>
    <row r="188" spans="1:7" s="1" customFormat="1" ht="16.5" thickBot="1">
      <c r="A188" s="121"/>
      <c r="B188" s="21"/>
      <c r="C188" s="20"/>
      <c r="D188" s="22"/>
      <c r="E188" s="22"/>
      <c r="F188" s="72"/>
    </row>
    <row r="189" spans="1:7" s="95" customFormat="1" ht="15.75">
      <c r="A189" s="138"/>
      <c r="B189" s="139"/>
      <c r="C189" s="140"/>
      <c r="D189" s="141"/>
      <c r="E189" s="141"/>
      <c r="F189" s="139"/>
    </row>
    <row r="190" spans="1:7" s="15" customFormat="1" ht="30">
      <c r="A190" s="142" t="s">
        <v>7</v>
      </c>
      <c r="B190" s="143" t="s">
        <v>8</v>
      </c>
      <c r="C190" s="144" t="s">
        <v>9</v>
      </c>
      <c r="D190" s="145" t="s">
        <v>10</v>
      </c>
      <c r="E190" s="146" t="s">
        <v>29</v>
      </c>
      <c r="F190" s="147" t="s">
        <v>30</v>
      </c>
      <c r="G190" s="14"/>
    </row>
    <row r="191" spans="1:7" s="15" customFormat="1" ht="15.75">
      <c r="A191" s="206"/>
      <c r="B191" s="17"/>
      <c r="C191" s="18"/>
      <c r="D191" s="19"/>
      <c r="E191" s="203"/>
      <c r="F191" s="204"/>
      <c r="G191" s="14"/>
    </row>
    <row r="192" spans="1:7" s="1" customFormat="1" ht="156.75">
      <c r="A192" s="30" t="s">
        <v>160</v>
      </c>
      <c r="B192" s="241" t="s">
        <v>194</v>
      </c>
      <c r="C192" s="30"/>
      <c r="D192" s="26"/>
      <c r="E192" s="26"/>
      <c r="F192" s="28"/>
    </row>
    <row r="193" spans="1:7" s="1" customFormat="1" ht="42.75">
      <c r="A193" s="30"/>
      <c r="B193" s="245" t="s">
        <v>195</v>
      </c>
      <c r="C193" s="30" t="s">
        <v>92</v>
      </c>
      <c r="D193" s="242">
        <v>1</v>
      </c>
      <c r="E193" s="26">
        <v>0</v>
      </c>
      <c r="F193" s="243">
        <f>D193*E193</f>
        <v>0</v>
      </c>
    </row>
    <row r="194" spans="1:7" s="15" customFormat="1" ht="15.75">
      <c r="A194" s="16"/>
      <c r="B194" s="17"/>
      <c r="C194" s="18"/>
      <c r="D194" s="19"/>
      <c r="E194" s="203"/>
      <c r="F194" s="204"/>
      <c r="G194" s="14"/>
    </row>
    <row r="195" spans="1:7" s="53" customFormat="1" ht="156.75">
      <c r="A195" s="30" t="s">
        <v>161</v>
      </c>
      <c r="B195" s="45" t="s">
        <v>196</v>
      </c>
    </row>
    <row r="196" spans="1:7" s="56" customFormat="1" ht="42.75">
      <c r="A196" s="130"/>
      <c r="B196" s="254" t="s">
        <v>149</v>
      </c>
      <c r="C196" s="125" t="s">
        <v>150</v>
      </c>
      <c r="D196" s="255">
        <v>1</v>
      </c>
      <c r="E196" s="126">
        <v>0</v>
      </c>
      <c r="F196" s="126">
        <f>D196*E196</f>
        <v>0</v>
      </c>
    </row>
    <row r="197" spans="1:7" s="15" customFormat="1" ht="15.75">
      <c r="A197" s="16"/>
      <c r="B197" s="17"/>
      <c r="C197" s="18"/>
      <c r="D197" s="19"/>
      <c r="E197" s="203"/>
      <c r="F197" s="204"/>
      <c r="G197" s="14"/>
    </row>
    <row r="198" spans="1:7" s="53" customFormat="1" ht="99.75">
      <c r="A198" s="30" t="s">
        <v>162</v>
      </c>
      <c r="B198" s="45" t="s">
        <v>197</v>
      </c>
    </row>
    <row r="199" spans="1:7" s="56" customFormat="1" ht="28.5">
      <c r="A199" s="130"/>
      <c r="B199" s="254" t="s">
        <v>163</v>
      </c>
      <c r="C199" s="125" t="s">
        <v>111</v>
      </c>
      <c r="D199" s="255">
        <v>7</v>
      </c>
      <c r="E199" s="126">
        <v>0</v>
      </c>
      <c r="F199" s="126">
        <f>D199*E199</f>
        <v>0</v>
      </c>
    </row>
    <row r="200" spans="1:7" s="1" customFormat="1" ht="19.5" thickBot="1">
      <c r="A200" s="133"/>
      <c r="B200" s="134"/>
      <c r="C200" s="135"/>
      <c r="D200" s="136"/>
      <c r="E200" s="136"/>
      <c r="F200" s="137"/>
    </row>
    <row r="201" spans="1:7" s="1" customFormat="1" ht="25.5">
      <c r="A201" s="62"/>
      <c r="B201" s="119" t="str">
        <f>B187</f>
        <v>OSTALI RADOVI</v>
      </c>
      <c r="C201" s="120"/>
      <c r="D201" s="132"/>
      <c r="E201" s="68" t="s">
        <v>0</v>
      </c>
      <c r="F201" s="32">
        <f>SUM(F192:F200)</f>
        <v>0</v>
      </c>
    </row>
    <row r="202" spans="1:7" s="113" customFormat="1">
      <c r="A202" s="76"/>
      <c r="B202" s="117"/>
      <c r="C202" s="73"/>
      <c r="D202" s="77"/>
      <c r="E202" s="77"/>
      <c r="F202" s="78"/>
    </row>
    <row r="203" spans="1:7" s="113" customFormat="1" ht="18.75">
      <c r="A203" s="79"/>
      <c r="B203" s="103"/>
      <c r="C203" s="99"/>
      <c r="D203" s="77"/>
      <c r="E203" s="104"/>
      <c r="F203" s="78"/>
    </row>
    <row r="204" spans="1:7" s="1" customFormat="1">
      <c r="A204" s="27"/>
      <c r="B204" s="29"/>
      <c r="C204" s="27"/>
      <c r="D204" s="33"/>
      <c r="E204" s="26"/>
      <c r="F204" s="28"/>
    </row>
    <row r="205" spans="1:7" s="1" customFormat="1" ht="16.5" thickBot="1">
      <c r="A205" s="20"/>
      <c r="B205" s="21" t="s">
        <v>28</v>
      </c>
      <c r="C205" s="20"/>
      <c r="D205" s="22"/>
      <c r="E205" s="22"/>
      <c r="F205" s="21"/>
    </row>
    <row r="206" spans="1:7" s="1" customFormat="1">
      <c r="A206" s="2"/>
      <c r="B206" s="3"/>
      <c r="C206" s="2"/>
      <c r="D206" s="36"/>
      <c r="E206" s="37"/>
      <c r="F206" s="38"/>
    </row>
    <row r="207" spans="1:7" s="1" customFormat="1">
      <c r="A207" s="2"/>
      <c r="B207" s="3"/>
      <c r="C207" s="2"/>
      <c r="D207" s="36"/>
      <c r="E207" s="37"/>
      <c r="F207" s="38"/>
    </row>
    <row r="208" spans="1:7" s="152" customFormat="1" ht="36" customHeight="1">
      <c r="A208" s="4" t="str">
        <f>A1</f>
        <v>A.</v>
      </c>
      <c r="B208" s="39" t="str">
        <f>B26</f>
        <v>PRIPREMNI RADOVI, RUŠENJA I DEMONTAŽE</v>
      </c>
      <c r="C208" s="148"/>
      <c r="D208" s="149"/>
      <c r="E208" s="150"/>
      <c r="F208" s="151">
        <f>F26</f>
        <v>0</v>
      </c>
    </row>
    <row r="209" spans="1:6" s="152" customFormat="1">
      <c r="A209" s="4"/>
      <c r="B209" s="39"/>
      <c r="C209" s="148"/>
      <c r="D209" s="149"/>
      <c r="E209" s="150"/>
      <c r="F209" s="153"/>
    </row>
    <row r="210" spans="1:6" s="152" customFormat="1">
      <c r="A210" s="4" t="str">
        <f>A28</f>
        <v>B.</v>
      </c>
      <c r="B210" s="39" t="str">
        <f>B60</f>
        <v>RADOVI NA DRENAŽI I SANACIJI VLAGE</v>
      </c>
      <c r="C210" s="148"/>
      <c r="D210" s="149"/>
      <c r="E210" s="150"/>
      <c r="F210" s="153">
        <f>F60</f>
        <v>0</v>
      </c>
    </row>
    <row r="211" spans="1:6" s="152" customFormat="1">
      <c r="A211" s="4"/>
      <c r="B211" s="39"/>
      <c r="C211" s="148"/>
      <c r="D211" s="149"/>
      <c r="E211" s="150"/>
      <c r="F211" s="153"/>
    </row>
    <row r="212" spans="1:6" s="152" customFormat="1">
      <c r="A212" s="4" t="s">
        <v>18</v>
      </c>
      <c r="B212" s="39" t="str">
        <f>B74</f>
        <v>TESARSKI RADOVI</v>
      </c>
      <c r="C212" s="4"/>
      <c r="D212" s="40"/>
      <c r="E212" s="40"/>
      <c r="F212" s="153">
        <f>F74</f>
        <v>0</v>
      </c>
    </row>
    <row r="213" spans="1:6" s="152" customFormat="1" ht="12">
      <c r="A213" s="154"/>
    </row>
    <row r="214" spans="1:6" s="152" customFormat="1">
      <c r="A214" s="4" t="s">
        <v>19</v>
      </c>
      <c r="B214" s="39" t="str">
        <f>B124</f>
        <v>ZIDARSKO - FASADERSKI RADOVI</v>
      </c>
      <c r="F214" s="153">
        <f>F124</f>
        <v>0</v>
      </c>
    </row>
    <row r="215" spans="1:6" s="152" customFormat="1" ht="12">
      <c r="A215" s="154"/>
    </row>
    <row r="216" spans="1:6" s="152" customFormat="1">
      <c r="A216" s="4" t="s">
        <v>20</v>
      </c>
      <c r="B216" s="39" t="str">
        <f>B138</f>
        <v>PODOPOLAGAČKI RADOVI</v>
      </c>
      <c r="C216" s="148"/>
      <c r="D216" s="149"/>
      <c r="E216" s="150"/>
      <c r="F216" s="151">
        <f>F138</f>
        <v>0</v>
      </c>
    </row>
    <row r="217" spans="1:6" s="152" customFormat="1">
      <c r="A217" s="4"/>
      <c r="B217" s="39"/>
      <c r="C217" s="148"/>
      <c r="D217" s="149"/>
      <c r="E217" s="150"/>
      <c r="F217" s="153"/>
    </row>
    <row r="218" spans="1:6" s="152" customFormat="1">
      <c r="A218" s="4" t="str">
        <f>A77</f>
        <v>D.</v>
      </c>
      <c r="B218" s="39" t="str">
        <f>B124</f>
        <v>ZIDARSKO - FASADERSKI RADOVI</v>
      </c>
      <c r="C218" s="148"/>
      <c r="D218" s="149"/>
      <c r="E218" s="150"/>
      <c r="F218" s="153">
        <f>F124</f>
        <v>0</v>
      </c>
    </row>
    <row r="219" spans="1:6" s="152" customFormat="1">
      <c r="A219" s="4"/>
      <c r="B219" s="39"/>
      <c r="C219" s="148"/>
      <c r="D219" s="149"/>
      <c r="E219" s="150"/>
      <c r="F219" s="153"/>
    </row>
    <row r="220" spans="1:6" s="152" customFormat="1">
      <c r="A220" s="4" t="s">
        <v>20</v>
      </c>
      <c r="B220" s="39" t="str">
        <f>B127</f>
        <v>PODOPOLAGAČKI RADOVI</v>
      </c>
      <c r="C220" s="148"/>
      <c r="D220" s="149"/>
      <c r="E220" s="150"/>
      <c r="F220" s="153">
        <f>F127</f>
        <v>0</v>
      </c>
    </row>
    <row r="221" spans="1:6" s="152" customFormat="1">
      <c r="A221" s="4"/>
      <c r="B221" s="39"/>
      <c r="C221" s="148"/>
      <c r="D221" s="149"/>
      <c r="E221" s="150"/>
      <c r="F221" s="153"/>
    </row>
    <row r="222" spans="1:6" s="152" customFormat="1">
      <c r="A222" s="4" t="s">
        <v>136</v>
      </c>
      <c r="B222" s="39" t="str">
        <f>B156</f>
        <v>KAMENOREZAČKI RADOVI</v>
      </c>
      <c r="C222" s="148"/>
      <c r="D222" s="149"/>
      <c r="E222" s="150"/>
      <c r="F222" s="153">
        <f>F156</f>
        <v>0</v>
      </c>
    </row>
    <row r="223" spans="1:6" s="152" customFormat="1">
      <c r="A223" s="4"/>
      <c r="B223" s="39"/>
      <c r="C223" s="148"/>
      <c r="D223" s="149"/>
      <c r="E223" s="150"/>
      <c r="F223" s="153"/>
    </row>
    <row r="224" spans="1:6" s="152" customFormat="1">
      <c r="A224" s="4" t="s">
        <v>146</v>
      </c>
      <c r="B224" s="39" t="str">
        <f>B174</f>
        <v>SOBOSLIKARSKO - LIČILAČKI RADOVI</v>
      </c>
      <c r="C224" s="148"/>
      <c r="D224" s="149"/>
      <c r="E224" s="150"/>
      <c r="F224" s="153">
        <f>F174</f>
        <v>0</v>
      </c>
    </row>
    <row r="225" spans="1:6" s="152" customFormat="1">
      <c r="A225" s="4"/>
      <c r="B225" s="39"/>
      <c r="C225" s="148"/>
      <c r="D225" s="149"/>
      <c r="E225" s="150"/>
      <c r="F225" s="153"/>
    </row>
    <row r="226" spans="1:6" s="152" customFormat="1" ht="19.5" customHeight="1">
      <c r="A226" s="4" t="s">
        <v>21</v>
      </c>
      <c r="B226" s="39" t="str">
        <f>B185</f>
        <v>UNUTARNJA STOLARIJA</v>
      </c>
      <c r="C226" s="148"/>
      <c r="D226" s="149"/>
      <c r="E226" s="150"/>
      <c r="F226" s="153">
        <f>F185</f>
        <v>0</v>
      </c>
    </row>
    <row r="227" spans="1:6" s="152" customFormat="1">
      <c r="A227" s="4"/>
      <c r="B227" s="39"/>
      <c r="C227" s="148"/>
      <c r="D227" s="149"/>
      <c r="E227" s="150"/>
      <c r="F227" s="153"/>
    </row>
    <row r="228" spans="1:6" s="155" customFormat="1">
      <c r="A228" s="4" t="s">
        <v>159</v>
      </c>
      <c r="B228" s="39" t="str">
        <f>B201</f>
        <v>OSTALI RADOVI</v>
      </c>
      <c r="C228" s="148"/>
      <c r="D228" s="149"/>
      <c r="E228" s="150"/>
      <c r="F228" s="153">
        <f>F201</f>
        <v>0</v>
      </c>
    </row>
    <row r="229" spans="1:6" s="155" customFormat="1">
      <c r="A229" s="4"/>
      <c r="B229" s="39"/>
      <c r="C229" s="148"/>
      <c r="D229" s="149"/>
      <c r="E229" s="150"/>
      <c r="F229" s="153"/>
    </row>
    <row r="230" spans="1:6" s="8" customFormat="1" ht="15.75" thickBot="1">
      <c r="A230" s="5"/>
      <c r="B230" s="6"/>
      <c r="C230" s="5"/>
      <c r="D230" s="41"/>
      <c r="E230" s="42"/>
      <c r="F230" s="43"/>
    </row>
    <row r="231" spans="1:6" s="1" customFormat="1">
      <c r="A231" s="2"/>
      <c r="B231" s="7" t="s">
        <v>25</v>
      </c>
      <c r="C231" s="2"/>
      <c r="D231" s="36"/>
      <c r="E231" s="37"/>
      <c r="F231" s="38">
        <f>SUM(F208:F229)</f>
        <v>0</v>
      </c>
    </row>
    <row r="232" spans="1:6" s="1" customFormat="1">
      <c r="A232" s="2"/>
      <c r="B232" s="7" t="s">
        <v>5</v>
      </c>
      <c r="C232" s="2"/>
      <c r="D232" s="36"/>
      <c r="E232" s="37"/>
      <c r="F232" s="38">
        <f>F231*0.25</f>
        <v>0</v>
      </c>
    </row>
    <row r="233" spans="1:6" s="1" customFormat="1">
      <c r="A233" s="2"/>
      <c r="B233" s="7" t="s">
        <v>6</v>
      </c>
      <c r="C233" s="2"/>
      <c r="D233" s="36"/>
      <c r="E233" s="37"/>
      <c r="F233" s="44">
        <f>F231+F232</f>
        <v>0</v>
      </c>
    </row>
    <row r="234" spans="1:6" s="1" customFormat="1">
      <c r="A234" s="2"/>
      <c r="B234" s="7"/>
      <c r="C234" s="2"/>
      <c r="D234" s="36"/>
      <c r="E234" s="37"/>
      <c r="F234" s="44"/>
    </row>
    <row r="235" spans="1:6" s="1" customFormat="1">
      <c r="A235" s="2"/>
      <c r="B235" s="7"/>
      <c r="C235" s="2"/>
      <c r="D235" s="36"/>
      <c r="E235" s="37"/>
      <c r="F235" s="44"/>
    </row>
    <row r="236" spans="1:6" s="1" customFormat="1">
      <c r="A236" s="2"/>
      <c r="B236" s="7"/>
      <c r="C236" s="2"/>
      <c r="D236" s="36"/>
      <c r="E236" s="37"/>
      <c r="F236" s="44"/>
    </row>
    <row r="237" spans="1:6" s="1" customFormat="1">
      <c r="A237" s="2"/>
      <c r="B237" s="7"/>
      <c r="C237" s="2"/>
      <c r="D237" s="36"/>
      <c r="E237" s="37"/>
      <c r="F237" s="44"/>
    </row>
    <row r="238" spans="1:6" s="172" customFormat="1">
      <c r="A238" s="176"/>
      <c r="B238" s="178"/>
      <c r="C238" s="176"/>
      <c r="D238" s="232"/>
      <c r="E238" s="233"/>
      <c r="F238" s="234"/>
    </row>
    <row r="239" spans="1:6" s="172" customFormat="1">
      <c r="A239" s="176"/>
      <c r="B239" s="178"/>
      <c r="C239" s="176"/>
      <c r="D239" s="232"/>
      <c r="E239" s="233"/>
      <c r="F239" s="234"/>
    </row>
    <row r="240" spans="1:6" s="172" customFormat="1" ht="15.75">
      <c r="A240" s="296" t="s">
        <v>84</v>
      </c>
      <c r="B240" s="297"/>
      <c r="C240" s="297"/>
      <c r="D240" s="297"/>
      <c r="E240" s="297"/>
      <c r="F240" s="298"/>
    </row>
    <row r="241" spans="1:6" s="172" customFormat="1" ht="15.75">
      <c r="A241" s="293" t="s">
        <v>85</v>
      </c>
      <c r="B241" s="294"/>
      <c r="C241" s="294"/>
      <c r="D241" s="294"/>
      <c r="E241" s="294"/>
      <c r="F241" s="295"/>
    </row>
    <row r="242" spans="1:6" s="172" customFormat="1" ht="15.75">
      <c r="A242" s="293" t="s">
        <v>86</v>
      </c>
      <c r="B242" s="294"/>
      <c r="C242" s="294"/>
      <c r="D242" s="294"/>
      <c r="E242" s="294"/>
      <c r="F242" s="295"/>
    </row>
    <row r="243" spans="1:6" s="172" customFormat="1" ht="15.75">
      <c r="A243" s="293" t="s">
        <v>87</v>
      </c>
      <c r="B243" s="294"/>
      <c r="C243" s="294"/>
      <c r="D243" s="294"/>
      <c r="E243" s="294"/>
      <c r="F243" s="295"/>
    </row>
    <row r="244" spans="1:6" s="172" customFormat="1" ht="15.75">
      <c r="A244" s="293" t="s">
        <v>88</v>
      </c>
      <c r="B244" s="294"/>
      <c r="C244" s="294"/>
      <c r="D244" s="294"/>
      <c r="E244" s="294"/>
      <c r="F244" s="295"/>
    </row>
    <row r="245" spans="1:6" s="172" customFormat="1" ht="15.75">
      <c r="A245" s="293" t="s">
        <v>89</v>
      </c>
      <c r="B245" s="294"/>
      <c r="C245" s="294"/>
      <c r="D245" s="294"/>
      <c r="E245" s="294"/>
      <c r="F245" s="295"/>
    </row>
    <row r="246" spans="1:6" s="172" customFormat="1" ht="15.75">
      <c r="A246" s="235"/>
      <c r="B246" s="235"/>
      <c r="C246" s="156"/>
      <c r="D246" s="156"/>
      <c r="E246" s="156"/>
      <c r="F246" s="156"/>
    </row>
    <row r="247" spans="1:6" s="172" customFormat="1" ht="15.75">
      <c r="A247" s="235"/>
      <c r="B247" s="235"/>
      <c r="C247" s="156"/>
      <c r="D247" s="156"/>
      <c r="E247" s="156"/>
      <c r="F247" s="156"/>
    </row>
    <row r="248" spans="1:6" s="172" customFormat="1" ht="60">
      <c r="A248" s="176"/>
      <c r="B248" s="179" t="s">
        <v>210</v>
      </c>
      <c r="C248" s="176"/>
      <c r="D248" s="232"/>
      <c r="E248" s="233"/>
      <c r="F248" s="234"/>
    </row>
    <row r="249" spans="1:6" s="172" customFormat="1">
      <c r="A249" s="176"/>
      <c r="B249" s="178"/>
      <c r="C249" s="176"/>
      <c r="D249" s="232"/>
      <c r="E249" s="233"/>
      <c r="F249" s="234"/>
    </row>
    <row r="250" spans="1:6" s="172" customFormat="1">
      <c r="A250" s="176"/>
      <c r="B250" s="178"/>
      <c r="C250" s="176"/>
      <c r="D250" s="232"/>
      <c r="E250" s="233"/>
      <c r="F250" s="234"/>
    </row>
    <row r="251" spans="1:6" s="172" customFormat="1">
      <c r="A251" s="176"/>
      <c r="B251" s="178"/>
      <c r="C251" s="176"/>
      <c r="D251" s="232"/>
      <c r="E251" s="233"/>
      <c r="F251" s="234"/>
    </row>
    <row r="252" spans="1:6" s="172" customFormat="1">
      <c r="A252" s="176"/>
      <c r="B252" s="178"/>
      <c r="C252" s="176"/>
      <c r="D252" s="232"/>
      <c r="E252" s="233"/>
      <c r="F252" s="234"/>
    </row>
    <row r="253" spans="1:6" s="172" customFormat="1">
      <c r="A253" s="176"/>
      <c r="B253" s="175"/>
      <c r="C253" s="176"/>
      <c r="D253" s="232"/>
      <c r="E253" s="233"/>
      <c r="F253" s="234"/>
    </row>
    <row r="254" spans="1:6" s="172" customFormat="1" ht="45">
      <c r="A254" s="174"/>
      <c r="B254" s="177" t="s">
        <v>91</v>
      </c>
      <c r="C254" s="236" t="s">
        <v>90</v>
      </c>
      <c r="D254" s="282" t="s">
        <v>211</v>
      </c>
      <c r="E254" s="283"/>
      <c r="F254" s="283"/>
    </row>
    <row r="255" spans="1:6" s="172" customFormat="1">
      <c r="A255" s="173"/>
      <c r="B255" s="281"/>
      <c r="C255" s="281"/>
      <c r="D255" s="281"/>
      <c r="E255" s="281"/>
      <c r="F255" s="281"/>
    </row>
    <row r="256" spans="1:6" s="1" customFormat="1">
      <c r="A256" s="63"/>
      <c r="B256" s="9"/>
      <c r="C256" s="10"/>
      <c r="D256" s="11"/>
      <c r="E256" s="34"/>
      <c r="F256" s="12"/>
    </row>
    <row r="257" spans="1:6" s="1" customFormat="1">
      <c r="A257" s="63"/>
      <c r="B257" s="9"/>
      <c r="C257" s="10"/>
      <c r="D257" s="11"/>
      <c r="E257" s="34"/>
      <c r="F257" s="12"/>
    </row>
    <row r="258" spans="1:6" s="1" customFormat="1">
      <c r="A258" s="63"/>
      <c r="B258" s="9"/>
      <c r="C258" s="10"/>
      <c r="D258" s="11"/>
      <c r="E258" s="34"/>
      <c r="F258" s="12"/>
    </row>
    <row r="259" spans="1:6" s="1" customFormat="1">
      <c r="A259" s="63"/>
      <c r="B259" s="9"/>
      <c r="C259" s="10"/>
      <c r="D259" s="11"/>
      <c r="E259" s="34"/>
      <c r="F259" s="12"/>
    </row>
    <row r="260" spans="1:6" s="1" customFormat="1">
      <c r="A260" s="63"/>
      <c r="B260" s="9"/>
      <c r="C260" s="10"/>
      <c r="D260" s="11"/>
      <c r="E260" s="34"/>
      <c r="F260" s="12"/>
    </row>
    <row r="261" spans="1:6" s="1" customFormat="1">
      <c r="A261" s="63"/>
      <c r="B261" s="9"/>
      <c r="C261" s="10"/>
      <c r="D261" s="11"/>
      <c r="E261" s="34"/>
      <c r="F261" s="12"/>
    </row>
    <row r="262" spans="1:6" s="1" customFormat="1">
      <c r="A262" s="63"/>
      <c r="B262" s="9"/>
      <c r="C262" s="10"/>
      <c r="D262" s="11"/>
      <c r="E262" s="34"/>
      <c r="F262" s="12"/>
    </row>
    <row r="263" spans="1:6" s="1" customFormat="1">
      <c r="A263" s="63"/>
      <c r="B263" s="9"/>
      <c r="C263" s="10"/>
      <c r="D263" s="11"/>
      <c r="E263" s="34"/>
      <c r="F263" s="12"/>
    </row>
    <row r="264" spans="1:6" s="1" customFormat="1">
      <c r="A264" s="63"/>
      <c r="B264" s="9"/>
      <c r="C264" s="10"/>
      <c r="D264" s="11"/>
      <c r="E264" s="34"/>
      <c r="F264" s="12"/>
    </row>
    <row r="265" spans="1:6" s="1" customFormat="1">
      <c r="A265" s="63"/>
      <c r="B265" s="9"/>
      <c r="C265" s="10"/>
      <c r="D265" s="11"/>
      <c r="E265" s="34"/>
      <c r="F265" s="12"/>
    </row>
    <row r="266" spans="1:6" s="1" customFormat="1">
      <c r="A266" s="63"/>
      <c r="B266" s="9"/>
      <c r="C266" s="10"/>
      <c r="D266" s="11"/>
      <c r="E266" s="34"/>
      <c r="F266" s="12"/>
    </row>
    <row r="267" spans="1:6" s="1" customFormat="1">
      <c r="A267" s="63"/>
      <c r="B267" s="9"/>
      <c r="C267" s="10"/>
      <c r="D267" s="11"/>
      <c r="E267" s="34"/>
      <c r="F267" s="12"/>
    </row>
    <row r="268" spans="1:6" s="1" customFormat="1">
      <c r="A268" s="63"/>
      <c r="B268" s="9"/>
      <c r="C268" s="10"/>
      <c r="D268" s="11"/>
      <c r="E268" s="34"/>
      <c r="F268" s="12"/>
    </row>
    <row r="269" spans="1:6" s="1" customFormat="1">
      <c r="A269" s="63"/>
      <c r="B269" s="9"/>
      <c r="C269" s="10"/>
      <c r="D269" s="11"/>
      <c r="E269" s="34"/>
      <c r="F269" s="12"/>
    </row>
    <row r="270" spans="1:6" s="1" customFormat="1">
      <c r="A270" s="63"/>
      <c r="B270" s="9"/>
      <c r="C270" s="10"/>
      <c r="D270" s="11"/>
      <c r="E270" s="34"/>
      <c r="F270" s="12"/>
    </row>
    <row r="271" spans="1:6" s="1" customFormat="1">
      <c r="A271" s="63"/>
      <c r="B271" s="9"/>
      <c r="C271" s="10"/>
      <c r="D271" s="11"/>
      <c r="E271" s="34"/>
      <c r="F271" s="12"/>
    </row>
    <row r="272" spans="1:6" s="1" customFormat="1">
      <c r="A272" s="63"/>
      <c r="B272" s="9"/>
      <c r="C272" s="10"/>
      <c r="D272" s="11"/>
      <c r="E272" s="34"/>
      <c r="F272" s="12"/>
    </row>
    <row r="273" spans="1:6" s="1" customFormat="1">
      <c r="A273" s="63"/>
      <c r="B273" s="9"/>
      <c r="C273" s="10"/>
      <c r="D273" s="11"/>
      <c r="E273" s="34"/>
      <c r="F273" s="12"/>
    </row>
    <row r="274" spans="1:6" s="1" customFormat="1">
      <c r="A274" s="63"/>
      <c r="B274" s="9"/>
      <c r="C274" s="10"/>
      <c r="D274" s="11"/>
      <c r="E274" s="34"/>
      <c r="F274" s="12"/>
    </row>
    <row r="275" spans="1:6" s="1" customFormat="1">
      <c r="A275" s="63"/>
      <c r="B275" s="9"/>
      <c r="C275" s="10"/>
      <c r="D275" s="11"/>
      <c r="E275" s="34"/>
      <c r="F275" s="12"/>
    </row>
    <row r="276" spans="1:6" s="1" customFormat="1">
      <c r="A276" s="63"/>
      <c r="B276" s="9"/>
      <c r="C276" s="10"/>
      <c r="D276" s="11"/>
      <c r="E276" s="34"/>
      <c r="F276" s="12"/>
    </row>
    <row r="277" spans="1:6" s="1" customFormat="1">
      <c r="A277" s="63"/>
      <c r="B277" s="9"/>
      <c r="C277" s="10"/>
      <c r="D277" s="11"/>
      <c r="E277" s="34"/>
      <c r="F277" s="12"/>
    </row>
    <row r="278" spans="1:6" s="1" customFormat="1">
      <c r="A278" s="63"/>
      <c r="B278" s="9"/>
      <c r="C278" s="10"/>
      <c r="D278" s="11"/>
      <c r="E278" s="34"/>
      <c r="F278" s="12"/>
    </row>
    <row r="279" spans="1:6" s="1" customFormat="1">
      <c r="A279" s="63"/>
      <c r="B279" s="9"/>
      <c r="C279" s="10"/>
      <c r="D279" s="11"/>
      <c r="E279" s="34"/>
      <c r="F279" s="12"/>
    </row>
    <row r="280" spans="1:6" s="1" customFormat="1">
      <c r="A280" s="63"/>
      <c r="B280" s="9"/>
      <c r="C280" s="10"/>
      <c r="D280" s="11"/>
      <c r="E280" s="34"/>
      <c r="F280" s="12"/>
    </row>
    <row r="281" spans="1:6" s="1" customFormat="1">
      <c r="A281" s="63"/>
      <c r="B281" s="9"/>
      <c r="C281" s="10"/>
      <c r="D281" s="11"/>
      <c r="E281" s="34"/>
      <c r="F281" s="12"/>
    </row>
    <row r="282" spans="1:6" s="1" customFormat="1">
      <c r="A282" s="63"/>
      <c r="B282" s="9"/>
      <c r="C282" s="10"/>
      <c r="D282" s="11"/>
      <c r="E282" s="34"/>
      <c r="F282" s="12"/>
    </row>
    <row r="283" spans="1:6" s="1" customFormat="1">
      <c r="A283" s="63"/>
      <c r="B283" s="9"/>
      <c r="C283" s="10"/>
      <c r="D283" s="11"/>
      <c r="E283" s="34"/>
      <c r="F283" s="12"/>
    </row>
    <row r="284" spans="1:6" s="1" customFormat="1">
      <c r="A284" s="63"/>
      <c r="B284" s="9"/>
      <c r="C284" s="10"/>
      <c r="D284" s="11"/>
      <c r="E284" s="34"/>
      <c r="F284" s="12"/>
    </row>
    <row r="285" spans="1:6" s="1" customFormat="1">
      <c r="A285" s="63"/>
      <c r="B285" s="9"/>
      <c r="C285" s="10"/>
      <c r="D285" s="11"/>
      <c r="E285" s="34"/>
      <c r="F285" s="12"/>
    </row>
    <row r="286" spans="1:6" s="1" customFormat="1">
      <c r="A286" s="63"/>
      <c r="B286" s="9"/>
      <c r="C286" s="10"/>
      <c r="D286" s="11"/>
      <c r="E286" s="34"/>
      <c r="F286" s="12"/>
    </row>
    <row r="287" spans="1:6" s="1" customFormat="1">
      <c r="A287" s="63"/>
      <c r="B287" s="9"/>
      <c r="C287" s="10"/>
      <c r="D287" s="11"/>
      <c r="E287" s="34"/>
      <c r="F287" s="12"/>
    </row>
    <row r="288" spans="1:6" s="1" customFormat="1">
      <c r="A288" s="63"/>
      <c r="B288" s="9"/>
      <c r="C288" s="10"/>
      <c r="D288" s="11"/>
      <c r="E288" s="34"/>
      <c r="F288" s="12"/>
    </row>
    <row r="289" spans="1:6" s="1" customFormat="1">
      <c r="A289" s="63"/>
      <c r="B289" s="9"/>
      <c r="C289" s="10"/>
      <c r="D289" s="11"/>
      <c r="E289" s="34"/>
      <c r="F289" s="12"/>
    </row>
    <row r="290" spans="1:6" s="1" customFormat="1">
      <c r="A290" s="63"/>
      <c r="B290" s="9"/>
      <c r="C290" s="10"/>
      <c r="D290" s="11"/>
      <c r="E290" s="34"/>
      <c r="F290" s="12"/>
    </row>
    <row r="291" spans="1:6" s="1" customFormat="1">
      <c r="A291" s="63"/>
      <c r="B291" s="9"/>
      <c r="C291" s="10"/>
      <c r="D291" s="11"/>
      <c r="E291" s="34"/>
      <c r="F291" s="12"/>
    </row>
    <row r="292" spans="1:6" s="1" customFormat="1">
      <c r="A292" s="63"/>
      <c r="B292" s="9"/>
      <c r="C292" s="10"/>
      <c r="D292" s="11"/>
      <c r="E292" s="34"/>
      <c r="F292" s="12"/>
    </row>
    <row r="293" spans="1:6" s="1" customFormat="1">
      <c r="A293" s="63"/>
      <c r="B293" s="9"/>
      <c r="C293" s="10"/>
      <c r="D293" s="11"/>
      <c r="E293" s="34"/>
      <c r="F293" s="12"/>
    </row>
    <row r="294" spans="1:6" s="1" customFormat="1">
      <c r="A294" s="63"/>
      <c r="B294" s="9"/>
      <c r="C294" s="10"/>
      <c r="D294" s="11"/>
      <c r="E294" s="34"/>
      <c r="F294" s="12"/>
    </row>
    <row r="295" spans="1:6" s="1" customFormat="1">
      <c r="A295" s="63"/>
      <c r="B295" s="9"/>
      <c r="C295" s="10"/>
      <c r="D295" s="11"/>
      <c r="E295" s="34"/>
      <c r="F295" s="12"/>
    </row>
    <row r="296" spans="1:6" s="1" customFormat="1">
      <c r="A296" s="63"/>
      <c r="B296" s="9"/>
      <c r="C296" s="10"/>
      <c r="D296" s="11"/>
      <c r="E296" s="34"/>
      <c r="F296" s="12"/>
    </row>
    <row r="297" spans="1:6" s="1" customFormat="1">
      <c r="A297" s="63"/>
      <c r="B297" s="9"/>
      <c r="C297" s="10"/>
      <c r="D297" s="11"/>
      <c r="E297" s="34"/>
      <c r="F297" s="12"/>
    </row>
    <row r="298" spans="1:6" s="1" customFormat="1">
      <c r="A298" s="63"/>
      <c r="B298" s="9"/>
      <c r="C298" s="10"/>
      <c r="D298" s="11"/>
      <c r="E298" s="34"/>
      <c r="F298" s="12"/>
    </row>
    <row r="299" spans="1:6" s="1" customFormat="1">
      <c r="A299" s="63"/>
      <c r="B299" s="9"/>
      <c r="C299" s="10"/>
      <c r="D299" s="11"/>
      <c r="E299" s="34"/>
      <c r="F299" s="12"/>
    </row>
    <row r="300" spans="1:6" s="1" customFormat="1">
      <c r="A300" s="63"/>
      <c r="B300" s="9"/>
      <c r="C300" s="10"/>
      <c r="D300" s="11"/>
      <c r="E300" s="34"/>
      <c r="F300" s="12"/>
    </row>
    <row r="301" spans="1:6" s="1" customFormat="1">
      <c r="A301" s="63"/>
      <c r="B301" s="9"/>
      <c r="C301" s="10"/>
      <c r="D301" s="11"/>
      <c r="E301" s="34"/>
      <c r="F301" s="12"/>
    </row>
    <row r="302" spans="1:6" s="1" customFormat="1">
      <c r="A302" s="63"/>
      <c r="B302" s="9"/>
      <c r="C302" s="10"/>
      <c r="D302" s="11"/>
      <c r="E302" s="34"/>
      <c r="F302" s="12"/>
    </row>
    <row r="303" spans="1:6" s="1" customFormat="1">
      <c r="A303" s="63"/>
      <c r="B303" s="9"/>
      <c r="C303" s="10"/>
      <c r="D303" s="11"/>
      <c r="E303" s="34"/>
      <c r="F303" s="12"/>
    </row>
    <row r="304" spans="1:6" s="1" customFormat="1">
      <c r="A304" s="63"/>
      <c r="B304" s="9"/>
      <c r="C304" s="10"/>
      <c r="D304" s="11"/>
      <c r="E304" s="34"/>
      <c r="F304" s="12"/>
    </row>
    <row r="305" spans="1:6" s="1" customFormat="1">
      <c r="A305" s="63"/>
      <c r="B305" s="9"/>
      <c r="C305" s="10"/>
      <c r="D305" s="11"/>
      <c r="E305" s="34"/>
      <c r="F305" s="12"/>
    </row>
    <row r="306" spans="1:6" s="1" customFormat="1">
      <c r="A306" s="63"/>
      <c r="B306" s="9"/>
      <c r="C306" s="10"/>
      <c r="D306" s="11"/>
      <c r="E306" s="34"/>
      <c r="F306" s="12"/>
    </row>
    <row r="307" spans="1:6" s="1" customFormat="1">
      <c r="A307" s="63"/>
      <c r="B307" s="9"/>
      <c r="C307" s="10"/>
      <c r="D307" s="11"/>
      <c r="E307" s="34"/>
      <c r="F307" s="12"/>
    </row>
    <row r="308" spans="1:6" s="1" customFormat="1">
      <c r="A308" s="63"/>
      <c r="B308" s="9"/>
      <c r="C308" s="10"/>
      <c r="D308" s="11"/>
      <c r="E308" s="34"/>
      <c r="F308" s="12"/>
    </row>
    <row r="309" spans="1:6" s="1" customFormat="1">
      <c r="A309" s="63"/>
      <c r="B309" s="9"/>
      <c r="C309" s="10"/>
      <c r="D309" s="11"/>
      <c r="E309" s="34"/>
      <c r="F309" s="12"/>
    </row>
    <row r="310" spans="1:6" s="1" customFormat="1">
      <c r="A310" s="63"/>
      <c r="B310" s="9"/>
      <c r="C310" s="10"/>
      <c r="D310" s="11"/>
      <c r="E310" s="34"/>
      <c r="F310" s="12"/>
    </row>
    <row r="311" spans="1:6" s="1" customFormat="1">
      <c r="A311" s="63"/>
      <c r="B311" s="9"/>
      <c r="C311" s="10"/>
      <c r="D311" s="11"/>
      <c r="E311" s="34"/>
      <c r="F311" s="12"/>
    </row>
    <row r="312" spans="1:6" s="1" customFormat="1">
      <c r="A312" s="63"/>
      <c r="B312" s="9"/>
      <c r="C312" s="10"/>
      <c r="D312" s="11"/>
      <c r="E312" s="34"/>
      <c r="F312" s="12"/>
    </row>
    <row r="313" spans="1:6" s="1" customFormat="1">
      <c r="A313" s="63"/>
      <c r="B313" s="9"/>
      <c r="C313" s="10"/>
      <c r="D313" s="11"/>
      <c r="E313" s="34"/>
      <c r="F313" s="12"/>
    </row>
    <row r="314" spans="1:6" s="1" customFormat="1">
      <c r="A314" s="63"/>
      <c r="B314" s="9"/>
      <c r="C314" s="10"/>
      <c r="D314" s="11"/>
      <c r="E314" s="34"/>
      <c r="F314" s="12"/>
    </row>
    <row r="315" spans="1:6" s="1" customFormat="1">
      <c r="A315" s="63"/>
      <c r="B315" s="9"/>
      <c r="C315" s="10"/>
      <c r="D315" s="11"/>
      <c r="E315" s="34"/>
      <c r="F315" s="12"/>
    </row>
  </sheetData>
  <protectedRanges>
    <protectedRange sqref="E240:E247" name="Raspon1_1_1"/>
  </protectedRanges>
  <mergeCells count="16">
    <mergeCell ref="B255:F255"/>
    <mergeCell ref="D254:F254"/>
    <mergeCell ref="A3:F3"/>
    <mergeCell ref="A31:F31"/>
    <mergeCell ref="A83:F83"/>
    <mergeCell ref="A82:F82"/>
    <mergeCell ref="A81:F81"/>
    <mergeCell ref="A80:F80"/>
    <mergeCell ref="B187:E187"/>
    <mergeCell ref="A245:F245"/>
    <mergeCell ref="A244:F244"/>
    <mergeCell ref="A240:F240"/>
    <mergeCell ref="A241:F241"/>
    <mergeCell ref="A242:F242"/>
    <mergeCell ref="A243:F243"/>
    <mergeCell ref="A84:F84"/>
  </mergeCells>
  <printOptions horizontalCentered="1"/>
  <pageMargins left="0.70866141732283472" right="0.70866141732283472" top="0.74803149606299213" bottom="0.74803149606299213" header="0.31496062992125984" footer="0.31496062992125984"/>
  <pageSetup paperSize="9" fitToHeight="0" orientation="portrait" useFirstPageNumber="1" r:id="rId1"/>
  <headerFooter alignWithMargins="0">
    <oddHeader>&amp;LPROJEKTANTSKI TROŠKOVNIK - GRAĐEVINSKO - OBRTNIČKI RADOVI</oddHeader>
    <oddFooter>&amp;LZahvat: SANACIJA I UREĐENJE ETNO KUĆE - faza II
Investitor: OPĆINA MARUŠEVEC, Maruševec 6, 42243 Maruševec</oddFooter>
  </headerFooter>
  <rowBreaks count="14" manualBreakCount="14">
    <brk id="26" max="5" man="1"/>
    <brk id="41" max="5" man="1"/>
    <brk id="56" max="5" man="1"/>
    <brk id="62" max="5" man="1"/>
    <brk id="76" max="5" man="1"/>
    <brk id="85" max="5" man="1"/>
    <brk id="99" max="5" man="1"/>
    <brk id="126" max="5" man="1"/>
    <brk id="140" max="5" man="1"/>
    <brk id="158" max="5" man="1"/>
    <brk id="176" max="5" man="1"/>
    <brk id="186" max="5" man="1"/>
    <brk id="204" max="5" man="1"/>
    <brk id="237"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NASLOVNICA</vt:lpstr>
      <vt:lpstr>OPĆI UVJETI</vt:lpstr>
      <vt:lpstr>RADOVI</vt:lpstr>
      <vt:lpstr>NASLOVNICA!Podrucje_ispisa</vt:lpstr>
      <vt:lpstr>'OPĆI UVJETI'!Podrucje_ispisa</vt:lpstr>
      <vt:lpstr>RADOVI!Podrucje_ispisa</vt:lpstr>
    </vt:vector>
  </TitlesOfParts>
  <Company>Gogo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Gogo</dc:creator>
  <cp:lastModifiedBy>Admin</cp:lastModifiedBy>
  <cp:lastPrinted>2021-02-10T14:10:01Z</cp:lastPrinted>
  <dcterms:created xsi:type="dcterms:W3CDTF">2000-02-09T23:15:32Z</dcterms:created>
  <dcterms:modified xsi:type="dcterms:W3CDTF">2021-02-25T09:43:53Z</dcterms:modified>
</cp:coreProperties>
</file>